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drawings/drawing3.xml" ContentType="application/vnd.openxmlformats-officedocument.drawingml.chartshapes+xml"/>
  <Override PartName="/xl/charts/chart3.xml" ContentType="application/vnd.openxmlformats-officedocument.drawingml.chart+xml"/>
  <Override PartName="/xl/drawings/drawing4.xml" ContentType="application/vnd.openxmlformats-officedocument.drawingml.chartshapes+xml"/>
  <Override PartName="/xl/charts/chart4.xml" ContentType="application/vnd.openxmlformats-officedocument.drawingml.chart+xml"/>
  <Override PartName="/xl/drawings/drawing5.xml" ContentType="application/vnd.openxmlformats-officedocument.drawingml.chartshapes+xml"/>
  <Override PartName="/xl/charts/chart5.xml" ContentType="application/vnd.openxmlformats-officedocument.drawingml.chart+xml"/>
  <Override PartName="/xl/drawings/drawing6.xml" ContentType="application/vnd.openxmlformats-officedocument.drawingml.chartshapes+xml"/>
  <Override PartName="/xl/charts/chart6.xml" ContentType="application/vnd.openxmlformats-officedocument.drawingml.chart+xml"/>
  <Override PartName="/xl/drawings/drawing7.xml" ContentType="application/vnd.openxmlformats-officedocument.drawingml.chartshapes+xml"/>
  <Override PartName="/xl/charts/chart7.xml" ContentType="application/vnd.openxmlformats-officedocument.drawingml.chart+xml"/>
  <Override PartName="/xl/drawings/drawing8.xml" ContentType="application/vnd.openxmlformats-officedocument.drawingml.chartshapes+xml"/>
  <Override PartName="/xl/charts/chart8.xml" ContentType="application/vnd.openxmlformats-officedocument.drawingml.chart+xml"/>
  <Override PartName="/xl/drawings/drawing9.xml" ContentType="application/vnd.openxmlformats-officedocument.drawingml.chartshapes+xml"/>
  <Override PartName="/xl/charts/chart9.xml" ContentType="application/vnd.openxmlformats-officedocument.drawingml.chart+xml"/>
  <Override PartName="/xl/drawings/drawing10.xml" ContentType="application/vnd.openxmlformats-officedocument.drawingml.chartshapes+xml"/>
  <Override PartName="/xl/charts/chart10.xml" ContentType="application/vnd.openxmlformats-officedocument.drawingml.chart+xml"/>
  <Override PartName="/xl/drawings/drawing11.xml" ContentType="application/vnd.openxmlformats-officedocument.drawingml.chartshapes+xml"/>
  <Override PartName="/xl/charts/chart11.xml" ContentType="application/vnd.openxmlformats-officedocument.drawingml.chart+xml"/>
  <Override PartName="/xl/drawings/drawing12.xml" ContentType="application/vnd.openxmlformats-officedocument.drawingml.chartshapes+xml"/>
  <Override PartName="/xl/drawings/drawing13.xml" ContentType="application/vnd.openxmlformats-officedocument.drawing+xml"/>
  <Override PartName="/xl/charts/chart12.xml" ContentType="application/vnd.openxmlformats-officedocument.drawingml.chart+xml"/>
  <Override PartName="/xl/drawings/drawing14.xml" ContentType="application/vnd.openxmlformats-officedocument.drawingml.chartshapes+xml"/>
  <Override PartName="/xl/charts/chart13.xml" ContentType="application/vnd.openxmlformats-officedocument.drawingml.chart+xml"/>
  <Override PartName="/xl/drawings/drawing15.xml" ContentType="application/vnd.openxmlformats-officedocument.drawingml.chartshapes+xml"/>
  <Override PartName="/xl/drawings/drawing16.xml" ContentType="application/vnd.openxmlformats-officedocument.drawing+xml"/>
  <Override PartName="/xl/charts/chart14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17.xml" ContentType="application/vnd.openxmlformats-officedocument.drawingml.chartshapes+xml"/>
  <Override PartName="/xl/charts/chart15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18.xml" ContentType="application/vnd.openxmlformats-officedocument.drawingml.chartshapes+xml"/>
  <Override PartName="/xl/charts/chart16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19.xml" ContentType="application/vnd.openxmlformats-officedocument.drawingml.chartshapes+xml"/>
  <Override PartName="/xl/charts/chart17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0.xml" ContentType="application/vnd.openxmlformats-officedocument.drawingml.chartshapes+xml"/>
  <Override PartName="/xl/charts/chart18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1.xml" ContentType="application/vnd.openxmlformats-officedocument.drawingml.chartshapes+xml"/>
  <Override PartName="/xl/charts/chart19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22.xml" ContentType="application/vnd.openxmlformats-officedocument.drawingml.chartshapes+xml"/>
  <Override PartName="/xl/charts/chart20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23.xml" ContentType="application/vnd.openxmlformats-officedocument.drawingml.chartshapes+xml"/>
  <Override PartName="/xl/charts/chart21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24.xml" ContentType="application/vnd.openxmlformats-officedocument.drawingml.chartshapes+xml"/>
  <Override PartName="/xl/charts/chart22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25.xml" ContentType="application/vnd.openxmlformats-officedocument.drawingml.chartshapes+xml"/>
  <Override PartName="/xl/charts/chart23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26.xml" ContentType="application/vnd.openxmlformats-officedocument.drawingml.chartshapes+xml"/>
  <Override PartName="/xl/charts/chart24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7.xml" ContentType="application/vnd.openxmlformats-officedocument.drawingml.chartshapes+xml"/>
  <Override PartName="/xl/charts/chart25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28.xml" ContentType="application/vnd.openxmlformats-officedocument.drawingml.chartshapes+xml"/>
  <Override PartName="/xl/charts/chart26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29.xml" ContentType="application/vnd.openxmlformats-officedocument.drawingml.chartshapes+xml"/>
  <Override PartName="/xl/charts/chart27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30.xml" ContentType="application/vnd.openxmlformats-officedocument.drawingml.chartshapes+xml"/>
  <Override PartName="/xl/charts/chart28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31.xml" ContentType="application/vnd.openxmlformats-officedocument.drawingml.chartshapes+xml"/>
  <Override PartName="/xl/charts/chart29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32.xml" ContentType="application/vnd.openxmlformats-officedocument.drawingml.chartshapes+xml"/>
  <Override PartName="/xl/charts/chart30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33.xml" ContentType="application/vnd.openxmlformats-officedocument.drawingml.chartshapes+xml"/>
  <Override PartName="/xl/charts/chart31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34.xml" ContentType="application/vnd.openxmlformats-officedocument.drawingml.chartshapes+xml"/>
  <Override PartName="/xl/charts/chart32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35.xml" ContentType="application/vnd.openxmlformats-officedocument.drawingml.chartshapes+xml"/>
  <Override PartName="/xl/charts/chart33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36.xml" ContentType="application/vnd.openxmlformats-officedocument.drawingml.chartshapes+xml"/>
  <Override PartName="/xl/drawings/drawing3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624"/>
  <workbookPr filterPrivacy="1"/>
  <xr:revisionPtr revIDLastSave="0" documentId="13_ncr:1_{56CBEBA4-3F0E-4614-846E-5E1D1777359B}" xr6:coauthVersionLast="45" xr6:coauthVersionMax="45" xr10:uidLastSave="{00000000-0000-0000-0000-000000000000}"/>
  <bookViews>
    <workbookView xWindow="-48" yWindow="-48" windowWidth="23136" windowHeight="12456" tabRatio="752" activeTab="3" xr2:uid="{00000000-000D-0000-FFFF-FFFF00000000}"/>
  </bookViews>
  <sheets>
    <sheet name="Notations" sheetId="19" r:id="rId1"/>
    <sheet name="Material properties - concrete" sheetId="17" r:id="rId2"/>
    <sheet name="Material properties - steel" sheetId="18" r:id="rId3"/>
    <sheet name="Load-displacement diagrams " sheetId="20" r:id="rId4"/>
    <sheet name="Load-strain diagrams" sheetId="21" r:id="rId5"/>
    <sheet name="Crack widths" sheetId="14" r:id="rId6"/>
    <sheet name="Crack patterns" sheetId="16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K21" i="21" l="1"/>
  <c r="AK22" i="21"/>
  <c r="AK23" i="21"/>
  <c r="AK24" i="21"/>
  <c r="AK25" i="21"/>
  <c r="AK26" i="21"/>
  <c r="AK27" i="21"/>
  <c r="AK28" i="21"/>
  <c r="AK29" i="21"/>
  <c r="AK30" i="21"/>
  <c r="AK31" i="21"/>
  <c r="AK32" i="21"/>
  <c r="AK33" i="21"/>
  <c r="AK34" i="21"/>
  <c r="AK35" i="21"/>
  <c r="AK36" i="21"/>
  <c r="AK37" i="21"/>
  <c r="AK38" i="21"/>
  <c r="AK39" i="21"/>
  <c r="AK40" i="21"/>
  <c r="AK41" i="21"/>
  <c r="AK42" i="21"/>
  <c r="AK43" i="21"/>
  <c r="AK44" i="21"/>
  <c r="AK45" i="21"/>
  <c r="AK46" i="21"/>
  <c r="AK47" i="21"/>
  <c r="AK48" i="21"/>
  <c r="AK49" i="21"/>
  <c r="AK50" i="21"/>
  <c r="AK51" i="21"/>
  <c r="AK52" i="21"/>
  <c r="AK53" i="21"/>
  <c r="AK54" i="21"/>
  <c r="AK55" i="21"/>
  <c r="AK56" i="21"/>
  <c r="AK57" i="21"/>
  <c r="AK58" i="21"/>
  <c r="AK59" i="21"/>
  <c r="AK60" i="21"/>
  <c r="AK61" i="21"/>
  <c r="AK62" i="21"/>
  <c r="AK63" i="21"/>
  <c r="AK64" i="21"/>
  <c r="AK65" i="21"/>
  <c r="AK66" i="21"/>
  <c r="AK67" i="21"/>
  <c r="AK20" i="21"/>
  <c r="AG21" i="21"/>
  <c r="AG22" i="21"/>
  <c r="AG23" i="21"/>
  <c r="AG24" i="21"/>
  <c r="AG25" i="21"/>
  <c r="AG26" i="21"/>
  <c r="AG27" i="21"/>
  <c r="AG28" i="21"/>
  <c r="AG29" i="21"/>
  <c r="AG30" i="21"/>
  <c r="AG31" i="21"/>
  <c r="AG32" i="21"/>
  <c r="AG33" i="21"/>
  <c r="AG34" i="21"/>
  <c r="AG35" i="21"/>
  <c r="AG36" i="21"/>
  <c r="AG37" i="21"/>
  <c r="AG38" i="21"/>
  <c r="AG39" i="21"/>
  <c r="AG40" i="21"/>
  <c r="AG41" i="21"/>
  <c r="AG42" i="21"/>
  <c r="AG43" i="21"/>
  <c r="AG44" i="21"/>
  <c r="AG45" i="21"/>
  <c r="AG46" i="21"/>
  <c r="AG47" i="21"/>
  <c r="AG48" i="21"/>
  <c r="AG49" i="21"/>
  <c r="AG50" i="21"/>
  <c r="AG51" i="21"/>
  <c r="AG52" i="21"/>
  <c r="AG53" i="21"/>
  <c r="AG54" i="21"/>
  <c r="AG55" i="21"/>
  <c r="AG56" i="21"/>
  <c r="AG57" i="21"/>
  <c r="AG58" i="21"/>
  <c r="AG59" i="21"/>
  <c r="AG60" i="21"/>
  <c r="AG61" i="21"/>
  <c r="AG62" i="21"/>
  <c r="AG63" i="21"/>
  <c r="AG64" i="21"/>
  <c r="AG65" i="21"/>
  <c r="AG66" i="21"/>
  <c r="AG67" i="21"/>
  <c r="AG20" i="21"/>
  <c r="AC21" i="21"/>
  <c r="AC22" i="21"/>
  <c r="AC23" i="21"/>
  <c r="AC24" i="21"/>
  <c r="AC25" i="21"/>
  <c r="AC26" i="21"/>
  <c r="AC27" i="21"/>
  <c r="AC28" i="21"/>
  <c r="AC29" i="21"/>
  <c r="AC30" i="21"/>
  <c r="AC31" i="21"/>
  <c r="AC32" i="21"/>
  <c r="AC33" i="21"/>
  <c r="AC34" i="21"/>
  <c r="AC35" i="21"/>
  <c r="AC36" i="21"/>
  <c r="AC37" i="21"/>
  <c r="AC38" i="21"/>
  <c r="AC39" i="21"/>
  <c r="AC40" i="21"/>
  <c r="AC41" i="21"/>
  <c r="AC42" i="21"/>
  <c r="AC43" i="21"/>
  <c r="AC44" i="21"/>
  <c r="AC45" i="21"/>
  <c r="AC46" i="21"/>
  <c r="AC47" i="21"/>
  <c r="AC48" i="21"/>
  <c r="AC49" i="21"/>
  <c r="AC50" i="21"/>
  <c r="AC51" i="21"/>
  <c r="AC52" i="21"/>
  <c r="AC53" i="21"/>
  <c r="AC54" i="21"/>
  <c r="AC55" i="21"/>
  <c r="AC56" i="21"/>
  <c r="AC57" i="21"/>
  <c r="AC58" i="21"/>
  <c r="AC59" i="21"/>
  <c r="AC60" i="21"/>
  <c r="AC61" i="21"/>
  <c r="AC62" i="21"/>
  <c r="AC63" i="21"/>
  <c r="AC64" i="21"/>
  <c r="AC65" i="21"/>
  <c r="AC66" i="21"/>
  <c r="AC67" i="21"/>
  <c r="AC20" i="21"/>
  <c r="Y21" i="21"/>
  <c r="Y22" i="21"/>
  <c r="Y23" i="21"/>
  <c r="Y24" i="21"/>
  <c r="Y25" i="21"/>
  <c r="Y26" i="21"/>
  <c r="Y27" i="21"/>
  <c r="Y28" i="21"/>
  <c r="Y29" i="21"/>
  <c r="Y30" i="21"/>
  <c r="Y31" i="21"/>
  <c r="Y32" i="21"/>
  <c r="Y33" i="21"/>
  <c r="Y34" i="21"/>
  <c r="Y35" i="21"/>
  <c r="Y36" i="21"/>
  <c r="Y37" i="21"/>
  <c r="Y38" i="21"/>
  <c r="Y39" i="21"/>
  <c r="Y40" i="21"/>
  <c r="Y41" i="21"/>
  <c r="Y42" i="21"/>
  <c r="Y43" i="21"/>
  <c r="Y44" i="21"/>
  <c r="Y45" i="21"/>
  <c r="Y46" i="21"/>
  <c r="Y47" i="21"/>
  <c r="Y48" i="21"/>
  <c r="Y49" i="21"/>
  <c r="Y50" i="21"/>
  <c r="Y51" i="21"/>
  <c r="Y52" i="21"/>
  <c r="Y53" i="21"/>
  <c r="Y54" i="21"/>
  <c r="Y55" i="21"/>
  <c r="Y56" i="21"/>
  <c r="Y57" i="21"/>
  <c r="Y58" i="21"/>
  <c r="Y59" i="21"/>
  <c r="Y60" i="21"/>
  <c r="Y61" i="21"/>
  <c r="Y62" i="21"/>
  <c r="Y63" i="21"/>
  <c r="Y64" i="21"/>
  <c r="Y65" i="21"/>
  <c r="Y66" i="21"/>
  <c r="Y67" i="21"/>
  <c r="Y20" i="21"/>
  <c r="U21" i="21"/>
  <c r="U22" i="21"/>
  <c r="U23" i="21"/>
  <c r="U24" i="21"/>
  <c r="U25" i="21"/>
  <c r="U26" i="21"/>
  <c r="U27" i="21"/>
  <c r="U28" i="21"/>
  <c r="U29" i="21"/>
  <c r="U30" i="21"/>
  <c r="U31" i="21"/>
  <c r="U32" i="21"/>
  <c r="U33" i="21"/>
  <c r="U34" i="21"/>
  <c r="U35" i="21"/>
  <c r="U36" i="21"/>
  <c r="U37" i="21"/>
  <c r="U38" i="21"/>
  <c r="U39" i="21"/>
  <c r="U40" i="21"/>
  <c r="U41" i="21"/>
  <c r="U42" i="21"/>
  <c r="U43" i="21"/>
  <c r="U44" i="21"/>
  <c r="U45" i="21"/>
  <c r="U46" i="21"/>
  <c r="U47" i="21"/>
  <c r="U48" i="21"/>
  <c r="U49" i="21"/>
  <c r="U50" i="21"/>
  <c r="U51" i="21"/>
  <c r="U52" i="21"/>
  <c r="U53" i="21"/>
  <c r="U54" i="21"/>
  <c r="U55" i="21"/>
  <c r="U56" i="21"/>
  <c r="U57" i="21"/>
  <c r="U58" i="21"/>
  <c r="U59" i="21"/>
  <c r="U60" i="21"/>
  <c r="U61" i="21"/>
  <c r="U62" i="21"/>
  <c r="U63" i="21"/>
  <c r="U64" i="21"/>
  <c r="U65" i="21"/>
  <c r="U66" i="21"/>
  <c r="U67" i="21"/>
  <c r="U20" i="21"/>
  <c r="Q21" i="21"/>
  <c r="Q22" i="21"/>
  <c r="Q23" i="21"/>
  <c r="Q24" i="21"/>
  <c r="Q25" i="21"/>
  <c r="Q26" i="21"/>
  <c r="Q27" i="21"/>
  <c r="Q28" i="21"/>
  <c r="Q29" i="21"/>
  <c r="Q30" i="21"/>
  <c r="Q31" i="21"/>
  <c r="Q32" i="21"/>
  <c r="Q33" i="21"/>
  <c r="Q34" i="21"/>
  <c r="Q35" i="21"/>
  <c r="Q36" i="21"/>
  <c r="Q37" i="21"/>
  <c r="Q38" i="21"/>
  <c r="Q39" i="21"/>
  <c r="Q40" i="21"/>
  <c r="Q41" i="21"/>
  <c r="Q42" i="21"/>
  <c r="Q43" i="21"/>
  <c r="Q44" i="21"/>
  <c r="Q45" i="21"/>
  <c r="Q46" i="21"/>
  <c r="Q47" i="21"/>
  <c r="Q48" i="21"/>
  <c r="Q49" i="21"/>
  <c r="Q50" i="21"/>
  <c r="Q51" i="21"/>
  <c r="Q52" i="21"/>
  <c r="Q53" i="21"/>
  <c r="Q54" i="21"/>
  <c r="Q55" i="21"/>
  <c r="Q56" i="21"/>
  <c r="Q57" i="21"/>
  <c r="Q58" i="21"/>
  <c r="Q59" i="21"/>
  <c r="Q60" i="21"/>
  <c r="Q61" i="21"/>
  <c r="Q62" i="21"/>
  <c r="Q63" i="21"/>
  <c r="Q64" i="21"/>
  <c r="Q65" i="21"/>
  <c r="Q66" i="21"/>
  <c r="Q67" i="21"/>
  <c r="Q20" i="21"/>
  <c r="M21" i="21"/>
  <c r="M22" i="21"/>
  <c r="M23" i="21"/>
  <c r="M24" i="21"/>
  <c r="M25" i="21"/>
  <c r="M26" i="21"/>
  <c r="M27" i="21"/>
  <c r="M28" i="21"/>
  <c r="M29" i="21"/>
  <c r="M30" i="21"/>
  <c r="M31" i="21"/>
  <c r="M32" i="21"/>
  <c r="M33" i="21"/>
  <c r="M34" i="21"/>
  <c r="M35" i="21"/>
  <c r="M36" i="21"/>
  <c r="M37" i="21"/>
  <c r="M38" i="21"/>
  <c r="M39" i="21"/>
  <c r="M40" i="21"/>
  <c r="M41" i="21"/>
  <c r="M42" i="21"/>
  <c r="M43" i="21"/>
  <c r="M44" i="21"/>
  <c r="M45" i="21"/>
  <c r="M46" i="21"/>
  <c r="M47" i="21"/>
  <c r="M48" i="21"/>
  <c r="M49" i="21"/>
  <c r="M50" i="21"/>
  <c r="M51" i="21"/>
  <c r="M52" i="21"/>
  <c r="M53" i="21"/>
  <c r="M54" i="21"/>
  <c r="M55" i="21"/>
  <c r="M56" i="21"/>
  <c r="M57" i="21"/>
  <c r="M58" i="21"/>
  <c r="M59" i="21"/>
  <c r="M60" i="21"/>
  <c r="M61" i="21"/>
  <c r="M62" i="21"/>
  <c r="M63" i="21"/>
  <c r="M64" i="21"/>
  <c r="M65" i="21"/>
  <c r="M66" i="21"/>
  <c r="M67" i="21"/>
  <c r="M20" i="21"/>
  <c r="I21" i="21"/>
  <c r="I22" i="21"/>
  <c r="I23" i="21"/>
  <c r="I24" i="21"/>
  <c r="I25" i="21"/>
  <c r="I26" i="21"/>
  <c r="I27" i="21"/>
  <c r="I28" i="21"/>
  <c r="I29" i="21"/>
  <c r="I30" i="21"/>
  <c r="I31" i="21"/>
  <c r="I32" i="21"/>
  <c r="I33" i="21"/>
  <c r="I34" i="21"/>
  <c r="I35" i="21"/>
  <c r="I36" i="21"/>
  <c r="I37" i="21"/>
  <c r="I38" i="21"/>
  <c r="I39" i="21"/>
  <c r="I40" i="21"/>
  <c r="I41" i="21"/>
  <c r="I42" i="21"/>
  <c r="I43" i="21"/>
  <c r="I44" i="21"/>
  <c r="I45" i="21"/>
  <c r="I46" i="21"/>
  <c r="I47" i="21"/>
  <c r="I48" i="21"/>
  <c r="I49" i="21"/>
  <c r="I50" i="21"/>
  <c r="I51" i="21"/>
  <c r="I52" i="21"/>
  <c r="I53" i="21"/>
  <c r="I54" i="21"/>
  <c r="I55" i="21"/>
  <c r="I56" i="21"/>
  <c r="I57" i="21"/>
  <c r="I58" i="21"/>
  <c r="I59" i="21"/>
  <c r="I60" i="21"/>
  <c r="I61" i="21"/>
  <c r="I62" i="21"/>
  <c r="I63" i="21"/>
  <c r="I64" i="21"/>
  <c r="I65" i="21"/>
  <c r="I66" i="21"/>
  <c r="I67" i="21"/>
  <c r="I20" i="21"/>
  <c r="E20" i="21"/>
  <c r="E21" i="21"/>
  <c r="E22" i="21"/>
  <c r="E23" i="21"/>
  <c r="E24" i="21"/>
  <c r="E25" i="21"/>
  <c r="E26" i="21"/>
  <c r="E27" i="21"/>
  <c r="E28" i="21"/>
  <c r="E29" i="21"/>
  <c r="E30" i="21"/>
  <c r="E31" i="21"/>
  <c r="E32" i="21"/>
  <c r="E33" i="21"/>
  <c r="E34" i="21"/>
  <c r="E35" i="21"/>
  <c r="E36" i="21"/>
  <c r="E37" i="21"/>
  <c r="E38" i="21"/>
  <c r="E39" i="21"/>
  <c r="E40" i="21"/>
  <c r="E41" i="21"/>
  <c r="E42" i="21"/>
  <c r="E43" i="21"/>
  <c r="E44" i="21"/>
  <c r="E45" i="21"/>
  <c r="E46" i="21"/>
  <c r="E47" i="21"/>
  <c r="E48" i="21"/>
  <c r="E49" i="21"/>
  <c r="E50" i="21"/>
  <c r="E51" i="21"/>
  <c r="E52" i="21"/>
  <c r="E53" i="21"/>
  <c r="E54" i="21"/>
  <c r="E55" i="21"/>
  <c r="E56" i="21"/>
  <c r="E57" i="21"/>
  <c r="E58" i="21"/>
  <c r="E59" i="21"/>
  <c r="E60" i="21"/>
  <c r="E61" i="21"/>
  <c r="E62" i="21"/>
  <c r="E63" i="21"/>
  <c r="E64" i="21"/>
  <c r="E65" i="21"/>
  <c r="E66" i="21"/>
  <c r="E67" i="21"/>
  <c r="A21" i="21"/>
  <c r="A22" i="21"/>
  <c r="A23" i="21"/>
  <c r="A24" i="21"/>
  <c r="A25" i="21"/>
  <c r="A26" i="21"/>
  <c r="A27" i="21"/>
  <c r="A28" i="21"/>
  <c r="A29" i="21"/>
  <c r="A30" i="21"/>
  <c r="A31" i="21"/>
  <c r="A32" i="21"/>
  <c r="A33" i="21"/>
  <c r="A34" i="21"/>
  <c r="A35" i="21"/>
  <c r="A36" i="21"/>
  <c r="A37" i="21"/>
  <c r="A38" i="21"/>
  <c r="A39" i="21"/>
  <c r="A40" i="21"/>
  <c r="A41" i="21"/>
  <c r="A42" i="21"/>
  <c r="A43" i="21"/>
  <c r="A44" i="21"/>
  <c r="A45" i="21"/>
  <c r="A46" i="21"/>
  <c r="A47" i="21"/>
  <c r="A48" i="21"/>
  <c r="A49" i="21"/>
  <c r="A50" i="21"/>
  <c r="A51" i="21"/>
  <c r="A52" i="21"/>
  <c r="A53" i="21"/>
  <c r="A54" i="21"/>
  <c r="A55" i="21"/>
  <c r="A56" i="21"/>
  <c r="A57" i="21"/>
  <c r="A58" i="21"/>
  <c r="A59" i="21"/>
  <c r="A60" i="21"/>
  <c r="A61" i="21"/>
  <c r="A62" i="21"/>
  <c r="A63" i="21"/>
  <c r="A64" i="21"/>
  <c r="A65" i="21"/>
  <c r="A66" i="21"/>
  <c r="A67" i="21"/>
  <c r="A20" i="21"/>
  <c r="Z38" i="14"/>
  <c r="AA38" i="14"/>
  <c r="Z39" i="14"/>
  <c r="AA39" i="14"/>
  <c r="Z40" i="14"/>
  <c r="AA40" i="14"/>
  <c r="Z41" i="14"/>
  <c r="AA41" i="14"/>
  <c r="Z42" i="14"/>
  <c r="AA42" i="14"/>
  <c r="Z43" i="14"/>
  <c r="AA43" i="14"/>
  <c r="Z44" i="14"/>
  <c r="AA44" i="14"/>
  <c r="AA37" i="14"/>
  <c r="Z37" i="14"/>
  <c r="Z34" i="14"/>
  <c r="AA34" i="14"/>
  <c r="Z35" i="14"/>
  <c r="AA35" i="14"/>
  <c r="Z36" i="14"/>
  <c r="AA36" i="14"/>
  <c r="AA33" i="14"/>
  <c r="Z33" i="14"/>
  <c r="AA32" i="14"/>
  <c r="Z32" i="14"/>
  <c r="AA31" i="14"/>
  <c r="Z31" i="14"/>
  <c r="AA30" i="14"/>
  <c r="Z30" i="14"/>
  <c r="AA29" i="14"/>
  <c r="Z29" i="14"/>
  <c r="Z26" i="14"/>
  <c r="AA26" i="14"/>
  <c r="Z27" i="14"/>
  <c r="AA27" i="14"/>
  <c r="Z28" i="14"/>
  <c r="AA28" i="14"/>
  <c r="AA25" i="14"/>
  <c r="Z25" i="14"/>
  <c r="Z22" i="14"/>
  <c r="AA22" i="14"/>
  <c r="Z23" i="14"/>
  <c r="AA23" i="14"/>
  <c r="Z24" i="14"/>
  <c r="AA24" i="14"/>
  <c r="AA21" i="14"/>
  <c r="Z21" i="14"/>
  <c r="Z18" i="14"/>
  <c r="AA18" i="14"/>
  <c r="Z19" i="14"/>
  <c r="AA19" i="14"/>
  <c r="Z20" i="14"/>
  <c r="AA20" i="14"/>
  <c r="AA17" i="14"/>
  <c r="Z17" i="14"/>
  <c r="Z13" i="14"/>
  <c r="AA13" i="14"/>
  <c r="Z14" i="14"/>
  <c r="AA14" i="14"/>
  <c r="Z15" i="14"/>
  <c r="AA15" i="14"/>
  <c r="Z16" i="14"/>
  <c r="AA16" i="14"/>
  <c r="Z10" i="14"/>
  <c r="AA10" i="14"/>
  <c r="Z11" i="14"/>
  <c r="AA11" i="14"/>
  <c r="Z12" i="14"/>
  <c r="AA12" i="14"/>
  <c r="AA9" i="14"/>
  <c r="Z9" i="14"/>
  <c r="Z6" i="14"/>
  <c r="AA6" i="14"/>
  <c r="Z7" i="14"/>
  <c r="AA7" i="14"/>
  <c r="Z8" i="14"/>
  <c r="AA8" i="14"/>
  <c r="AA5" i="14"/>
  <c r="Z5" i="14"/>
  <c r="CE30" i="20" l="1"/>
  <c r="CE31" i="20"/>
  <c r="CE32" i="20"/>
  <c r="CE33" i="20"/>
  <c r="CE34" i="20"/>
  <c r="CE35" i="20"/>
  <c r="CE36" i="20"/>
  <c r="CE37" i="20"/>
  <c r="CE38" i="20"/>
  <c r="CE39" i="20"/>
  <c r="AA30" i="21" s="1"/>
  <c r="CE40" i="20"/>
  <c r="AA31" i="21" s="1"/>
  <c r="CE41" i="20"/>
  <c r="AA32" i="21" s="1"/>
  <c r="CE42" i="20"/>
  <c r="CE43" i="20"/>
  <c r="CE44" i="20"/>
  <c r="CE45" i="20"/>
  <c r="CE46" i="20"/>
  <c r="CE47" i="20"/>
  <c r="AA38" i="21" s="1"/>
  <c r="CE48" i="20"/>
  <c r="CE49" i="20"/>
  <c r="CE50" i="20"/>
  <c r="CE51" i="20"/>
  <c r="AA42" i="21" s="1"/>
  <c r="CE52" i="20"/>
  <c r="AA43" i="21" s="1"/>
  <c r="CE53" i="20"/>
  <c r="AA44" i="21" s="1"/>
  <c r="CE54" i="20"/>
  <c r="CE55" i="20"/>
  <c r="AA46" i="21" s="1"/>
  <c r="CE56" i="20"/>
  <c r="CE57" i="20"/>
  <c r="CE58" i="20"/>
  <c r="CE59" i="20"/>
  <c r="AA50" i="21" s="1"/>
  <c r="CE60" i="20"/>
  <c r="CE61" i="20"/>
  <c r="CE62" i="20"/>
  <c r="CE63" i="20"/>
  <c r="AA54" i="21" s="1"/>
  <c r="CE64" i="20"/>
  <c r="AA55" i="21" s="1"/>
  <c r="CE65" i="20"/>
  <c r="AA56" i="21" s="1"/>
  <c r="CE66" i="20"/>
  <c r="CE67" i="20"/>
  <c r="AA58" i="21" s="1"/>
  <c r="CE68" i="20"/>
  <c r="CE69" i="20"/>
  <c r="CE70" i="20"/>
  <c r="AA61" i="21" s="1"/>
  <c r="CE71" i="20"/>
  <c r="AA62" i="21" s="1"/>
  <c r="CE72" i="20"/>
  <c r="AA63" i="21" s="1"/>
  <c r="CE73" i="20"/>
  <c r="AA64" i="21" s="1"/>
  <c r="CE74" i="20"/>
  <c r="AA65" i="21" s="1"/>
  <c r="CE75" i="20"/>
  <c r="AA66" i="21" s="1"/>
  <c r="CE76" i="20"/>
  <c r="AA67" i="21" s="1"/>
  <c r="CE29" i="20"/>
  <c r="AA20" i="21" s="1"/>
  <c r="BZ30" i="20"/>
  <c r="BZ31" i="20"/>
  <c r="BZ32" i="20"/>
  <c r="BZ33" i="20"/>
  <c r="BZ34" i="20"/>
  <c r="BZ35" i="20"/>
  <c r="BZ36" i="20"/>
  <c r="BZ37" i="20"/>
  <c r="BZ38" i="20"/>
  <c r="BZ39" i="20"/>
  <c r="Z30" i="21" s="1"/>
  <c r="BZ40" i="20"/>
  <c r="Z31" i="21" s="1"/>
  <c r="BZ41" i="20"/>
  <c r="Z32" i="21" s="1"/>
  <c r="BZ42" i="20"/>
  <c r="BZ43" i="20"/>
  <c r="BZ44" i="20"/>
  <c r="BZ45" i="20"/>
  <c r="BZ46" i="20"/>
  <c r="BZ47" i="20"/>
  <c r="BZ48" i="20"/>
  <c r="BZ49" i="20"/>
  <c r="BZ50" i="20"/>
  <c r="BZ51" i="20"/>
  <c r="Z42" i="21" s="1"/>
  <c r="BZ52" i="20"/>
  <c r="Z43" i="21" s="1"/>
  <c r="BZ53" i="20"/>
  <c r="Z44" i="21" s="1"/>
  <c r="BZ54" i="20"/>
  <c r="BZ55" i="20"/>
  <c r="BZ56" i="20"/>
  <c r="BZ57" i="20"/>
  <c r="BZ58" i="20"/>
  <c r="BZ59" i="20"/>
  <c r="BZ60" i="20"/>
  <c r="BZ61" i="20"/>
  <c r="BZ62" i="20"/>
  <c r="BZ63" i="20"/>
  <c r="Z54" i="21" s="1"/>
  <c r="BZ64" i="20"/>
  <c r="Z55" i="21" s="1"/>
  <c r="BZ65" i="20"/>
  <c r="Z56" i="21" s="1"/>
  <c r="BZ66" i="20"/>
  <c r="BZ67" i="20"/>
  <c r="BZ68" i="20"/>
  <c r="BZ69" i="20"/>
  <c r="BZ70" i="20"/>
  <c r="BZ71" i="20"/>
  <c r="BZ72" i="20"/>
  <c r="BZ73" i="20"/>
  <c r="BZ74" i="20"/>
  <c r="BZ75" i="20"/>
  <c r="Z66" i="21" s="1"/>
  <c r="BZ76" i="20"/>
  <c r="Z67" i="21" s="1"/>
  <c r="BZ29" i="20"/>
  <c r="Z20" i="21" s="1"/>
  <c r="CE27" i="20"/>
  <c r="BZ27" i="20"/>
  <c r="BS30" i="20"/>
  <c r="BS31" i="20"/>
  <c r="BS32" i="20"/>
  <c r="BS33" i="20"/>
  <c r="BS34" i="20"/>
  <c r="BS35" i="20"/>
  <c r="BS36" i="20"/>
  <c r="BS37" i="20"/>
  <c r="W28" i="21" s="1"/>
  <c r="BS38" i="20"/>
  <c r="W29" i="21" s="1"/>
  <c r="BS39" i="20"/>
  <c r="W30" i="21" s="1"/>
  <c r="BS40" i="20"/>
  <c r="BS41" i="20"/>
  <c r="BS42" i="20"/>
  <c r="BS43" i="20"/>
  <c r="BS44" i="20"/>
  <c r="BS45" i="20"/>
  <c r="W36" i="21" s="1"/>
  <c r="BS46" i="20"/>
  <c r="BS47" i="20"/>
  <c r="BS48" i="20"/>
  <c r="BS49" i="20"/>
  <c r="W40" i="21" s="1"/>
  <c r="BS50" i="20"/>
  <c r="W41" i="21" s="1"/>
  <c r="BS51" i="20"/>
  <c r="W42" i="21" s="1"/>
  <c r="BS52" i="20"/>
  <c r="BS53" i="20"/>
  <c r="W44" i="21" s="1"/>
  <c r="BS54" i="20"/>
  <c r="BS55" i="20"/>
  <c r="BS56" i="20"/>
  <c r="W47" i="21" s="1"/>
  <c r="BS57" i="20"/>
  <c r="W48" i="21" s="1"/>
  <c r="BS58" i="20"/>
  <c r="BS59" i="20"/>
  <c r="BS60" i="20"/>
  <c r="BS61" i="20"/>
  <c r="W52" i="21" s="1"/>
  <c r="BS62" i="20"/>
  <c r="W53" i="21" s="1"/>
  <c r="BS63" i="20"/>
  <c r="W54" i="21" s="1"/>
  <c r="BS64" i="20"/>
  <c r="BS65" i="20"/>
  <c r="W56" i="21" s="1"/>
  <c r="BS66" i="20"/>
  <c r="BS67" i="20"/>
  <c r="BS68" i="20"/>
  <c r="W59" i="21" s="1"/>
  <c r="BS69" i="20"/>
  <c r="W60" i="21" s="1"/>
  <c r="BS70" i="20"/>
  <c r="W61" i="21" s="1"/>
  <c r="BS71" i="20"/>
  <c r="W62" i="21" s="1"/>
  <c r="BS72" i="20"/>
  <c r="W63" i="21" s="1"/>
  <c r="BS73" i="20"/>
  <c r="W64" i="21" s="1"/>
  <c r="BS74" i="20"/>
  <c r="W65" i="21" s="1"/>
  <c r="BS75" i="20"/>
  <c r="W66" i="21" s="1"/>
  <c r="BS76" i="20"/>
  <c r="BS29" i="20"/>
  <c r="W20" i="21" s="1"/>
  <c r="BN30" i="20"/>
  <c r="BN31" i="20"/>
  <c r="BN32" i="20"/>
  <c r="V23" i="21" s="1"/>
  <c r="BN33" i="20"/>
  <c r="V24" i="21" s="1"/>
  <c r="BN34" i="20"/>
  <c r="V25" i="21" s="1"/>
  <c r="BN35" i="20"/>
  <c r="V26" i="21" s="1"/>
  <c r="BN36" i="20"/>
  <c r="V27" i="21" s="1"/>
  <c r="BN37" i="20"/>
  <c r="V28" i="21" s="1"/>
  <c r="BN38" i="20"/>
  <c r="V29" i="21" s="1"/>
  <c r="BN39" i="20"/>
  <c r="V30" i="21" s="1"/>
  <c r="BN40" i="20"/>
  <c r="BN41" i="20"/>
  <c r="V32" i="21" s="1"/>
  <c r="BN42" i="20"/>
  <c r="BN43" i="20"/>
  <c r="BN44" i="20"/>
  <c r="V35" i="21" s="1"/>
  <c r="BN45" i="20"/>
  <c r="V36" i="21" s="1"/>
  <c r="BN46" i="20"/>
  <c r="V37" i="21" s="1"/>
  <c r="BN47" i="20"/>
  <c r="V38" i="21" s="1"/>
  <c r="BN48" i="20"/>
  <c r="V39" i="21" s="1"/>
  <c r="BN49" i="20"/>
  <c r="V40" i="21" s="1"/>
  <c r="BN50" i="20"/>
  <c r="V41" i="21" s="1"/>
  <c r="BN51" i="20"/>
  <c r="V42" i="21" s="1"/>
  <c r="BN52" i="20"/>
  <c r="BN53" i="20"/>
  <c r="V44" i="21" s="1"/>
  <c r="BN54" i="20"/>
  <c r="BN55" i="20"/>
  <c r="BN56" i="20"/>
  <c r="V47" i="21" s="1"/>
  <c r="BN57" i="20"/>
  <c r="V48" i="21" s="1"/>
  <c r="BN58" i="20"/>
  <c r="V49" i="21" s="1"/>
  <c r="BN59" i="20"/>
  <c r="V50" i="21" s="1"/>
  <c r="BN60" i="20"/>
  <c r="V51" i="21" s="1"/>
  <c r="BN61" i="20"/>
  <c r="V52" i="21" s="1"/>
  <c r="BN62" i="20"/>
  <c r="V53" i="21" s="1"/>
  <c r="BN63" i="20"/>
  <c r="V54" i="21" s="1"/>
  <c r="BN64" i="20"/>
  <c r="BN65" i="20"/>
  <c r="V56" i="21" s="1"/>
  <c r="BN66" i="20"/>
  <c r="V57" i="21" s="1"/>
  <c r="BN67" i="20"/>
  <c r="BN68" i="20"/>
  <c r="V59" i="21" s="1"/>
  <c r="BN69" i="20"/>
  <c r="V60" i="21" s="1"/>
  <c r="BN70" i="20"/>
  <c r="V61" i="21" s="1"/>
  <c r="BN71" i="20"/>
  <c r="V62" i="21" s="1"/>
  <c r="BN72" i="20"/>
  <c r="V63" i="21" s="1"/>
  <c r="BN73" i="20"/>
  <c r="V64" i="21" s="1"/>
  <c r="BN74" i="20"/>
  <c r="V65" i="21" s="1"/>
  <c r="BN75" i="20"/>
  <c r="V66" i="21" s="1"/>
  <c r="BN76" i="20"/>
  <c r="BN29" i="20"/>
  <c r="V20" i="21" s="1"/>
  <c r="BS27" i="20"/>
  <c r="BN27" i="20"/>
  <c r="BG30" i="20"/>
  <c r="BG31" i="20"/>
  <c r="BG32" i="20"/>
  <c r="BG33" i="20"/>
  <c r="BG34" i="20"/>
  <c r="BG35" i="20"/>
  <c r="S26" i="21" s="1"/>
  <c r="BG36" i="20"/>
  <c r="S27" i="21" s="1"/>
  <c r="BG37" i="20"/>
  <c r="S28" i="21" s="1"/>
  <c r="BG38" i="20"/>
  <c r="BG39" i="20"/>
  <c r="BG40" i="20"/>
  <c r="BG41" i="20"/>
  <c r="BG42" i="20"/>
  <c r="BG43" i="20"/>
  <c r="BG44" i="20"/>
  <c r="BG45" i="20"/>
  <c r="BG46" i="20"/>
  <c r="BG47" i="20"/>
  <c r="S38" i="21" s="1"/>
  <c r="BG48" i="20"/>
  <c r="S39" i="21" s="1"/>
  <c r="BG49" i="20"/>
  <c r="S40" i="21" s="1"/>
  <c r="BG50" i="20"/>
  <c r="BG51" i="20"/>
  <c r="BG52" i="20"/>
  <c r="BG53" i="20"/>
  <c r="BG54" i="20"/>
  <c r="BG55" i="20"/>
  <c r="BG56" i="20"/>
  <c r="BG57" i="20"/>
  <c r="BG58" i="20"/>
  <c r="BG59" i="20"/>
  <c r="S50" i="21" s="1"/>
  <c r="BG60" i="20"/>
  <c r="S51" i="21" s="1"/>
  <c r="BG61" i="20"/>
  <c r="S52" i="21" s="1"/>
  <c r="BG62" i="20"/>
  <c r="BG63" i="20"/>
  <c r="BG64" i="20"/>
  <c r="BG65" i="20"/>
  <c r="BG66" i="20"/>
  <c r="BG67" i="20"/>
  <c r="BG68" i="20"/>
  <c r="BG69" i="20"/>
  <c r="BG70" i="20"/>
  <c r="BG71" i="20"/>
  <c r="S62" i="21" s="1"/>
  <c r="BG72" i="20"/>
  <c r="S63" i="21" s="1"/>
  <c r="BG73" i="20"/>
  <c r="S64" i="21" s="1"/>
  <c r="BG74" i="20"/>
  <c r="BG75" i="20"/>
  <c r="BG76" i="20"/>
  <c r="BB30" i="20"/>
  <c r="BB31" i="20"/>
  <c r="BB32" i="20"/>
  <c r="BB33" i="20"/>
  <c r="BB34" i="20"/>
  <c r="BB35" i="20"/>
  <c r="BB36" i="20"/>
  <c r="R27" i="21" s="1"/>
  <c r="BB37" i="20"/>
  <c r="R28" i="21" s="1"/>
  <c r="BB38" i="20"/>
  <c r="R29" i="21" s="1"/>
  <c r="BB39" i="20"/>
  <c r="BB40" i="20"/>
  <c r="BB41" i="20"/>
  <c r="BB42" i="20"/>
  <c r="BB43" i="20"/>
  <c r="BB44" i="20"/>
  <c r="BB45" i="20"/>
  <c r="BB46" i="20"/>
  <c r="BB47" i="20"/>
  <c r="BB48" i="20"/>
  <c r="R39" i="21" s="1"/>
  <c r="BB49" i="20"/>
  <c r="R40" i="21" s="1"/>
  <c r="BB50" i="20"/>
  <c r="R41" i="21" s="1"/>
  <c r="BB51" i="20"/>
  <c r="BB52" i="20"/>
  <c r="BB53" i="20"/>
  <c r="BB54" i="20"/>
  <c r="BB55" i="20"/>
  <c r="BB56" i="20"/>
  <c r="BB57" i="20"/>
  <c r="BB58" i="20"/>
  <c r="BB59" i="20"/>
  <c r="BB60" i="20"/>
  <c r="R51" i="21" s="1"/>
  <c r="BB61" i="20"/>
  <c r="R52" i="21" s="1"/>
  <c r="BB62" i="20"/>
  <c r="R53" i="21" s="1"/>
  <c r="BB63" i="20"/>
  <c r="BB64" i="20"/>
  <c r="BB65" i="20"/>
  <c r="BB66" i="20"/>
  <c r="BB67" i="20"/>
  <c r="BB68" i="20"/>
  <c r="BB69" i="20"/>
  <c r="BB70" i="20"/>
  <c r="BB71" i="20"/>
  <c r="BB72" i="20"/>
  <c r="R63" i="21" s="1"/>
  <c r="BB73" i="20"/>
  <c r="R64" i="21" s="1"/>
  <c r="BB74" i="20"/>
  <c r="R65" i="21" s="1"/>
  <c r="BB75" i="20"/>
  <c r="BB76" i="20"/>
  <c r="R67" i="21" s="1"/>
  <c r="BG29" i="20"/>
  <c r="BB29" i="20"/>
  <c r="BG27" i="20"/>
  <c r="BB27" i="20"/>
  <c r="AU27" i="20"/>
  <c r="AP27" i="20"/>
  <c r="AU30" i="20"/>
  <c r="AU31" i="20"/>
  <c r="O22" i="21" s="1"/>
  <c r="AU32" i="20"/>
  <c r="O23" i="21" s="1"/>
  <c r="AU33" i="20"/>
  <c r="O24" i="21" s="1"/>
  <c r="AU34" i="20"/>
  <c r="AU35" i="20"/>
  <c r="O26" i="21" s="1"/>
  <c r="AU36" i="20"/>
  <c r="AU37" i="20"/>
  <c r="AU38" i="20"/>
  <c r="O29" i="21" s="1"/>
  <c r="AU39" i="20"/>
  <c r="O30" i="21" s="1"/>
  <c r="AU40" i="20"/>
  <c r="O31" i="21" s="1"/>
  <c r="AU41" i="20"/>
  <c r="O32" i="21" s="1"/>
  <c r="AU42" i="20"/>
  <c r="O33" i="21" s="1"/>
  <c r="AU43" i="20"/>
  <c r="O34" i="21" s="1"/>
  <c r="AU44" i="20"/>
  <c r="O35" i="21" s="1"/>
  <c r="AU45" i="20"/>
  <c r="O36" i="21" s="1"/>
  <c r="AU46" i="20"/>
  <c r="AU47" i="20"/>
  <c r="O38" i="21" s="1"/>
  <c r="AU48" i="20"/>
  <c r="AU49" i="20"/>
  <c r="AU50" i="20"/>
  <c r="O41" i="21" s="1"/>
  <c r="AU51" i="20"/>
  <c r="O42" i="21" s="1"/>
  <c r="AU52" i="20"/>
  <c r="O43" i="21" s="1"/>
  <c r="AU53" i="20"/>
  <c r="O44" i="21" s="1"/>
  <c r="AU54" i="20"/>
  <c r="O45" i="21" s="1"/>
  <c r="AU55" i="20"/>
  <c r="O46" i="21" s="1"/>
  <c r="AU56" i="20"/>
  <c r="O47" i="21" s="1"/>
  <c r="AU57" i="20"/>
  <c r="O48" i="21" s="1"/>
  <c r="AU58" i="20"/>
  <c r="AU59" i="20"/>
  <c r="O50" i="21" s="1"/>
  <c r="AU60" i="20"/>
  <c r="AU61" i="20"/>
  <c r="AU62" i="20"/>
  <c r="O53" i="21" s="1"/>
  <c r="AU63" i="20"/>
  <c r="O54" i="21" s="1"/>
  <c r="AU64" i="20"/>
  <c r="O55" i="21" s="1"/>
  <c r="AU65" i="20"/>
  <c r="O56" i="21" s="1"/>
  <c r="AU66" i="20"/>
  <c r="O57" i="21" s="1"/>
  <c r="AU67" i="20"/>
  <c r="O58" i="21" s="1"/>
  <c r="AU68" i="20"/>
  <c r="O59" i="21" s="1"/>
  <c r="AU69" i="20"/>
  <c r="O60" i="21" s="1"/>
  <c r="AU70" i="20"/>
  <c r="AU71" i="20"/>
  <c r="O62" i="21" s="1"/>
  <c r="AU72" i="20"/>
  <c r="AU73" i="20"/>
  <c r="AU74" i="20"/>
  <c r="O65" i="21" s="1"/>
  <c r="AU75" i="20"/>
  <c r="O66" i="21" s="1"/>
  <c r="AU76" i="20"/>
  <c r="O67" i="21" s="1"/>
  <c r="AP30" i="20"/>
  <c r="N21" i="21" s="1"/>
  <c r="AP31" i="20"/>
  <c r="N22" i="21" s="1"/>
  <c r="AP32" i="20"/>
  <c r="N23" i="21" s="1"/>
  <c r="AP33" i="20"/>
  <c r="N24" i="21" s="1"/>
  <c r="AP34" i="20"/>
  <c r="N25" i="21" s="1"/>
  <c r="AP35" i="20"/>
  <c r="AP36" i="20"/>
  <c r="N27" i="21" s="1"/>
  <c r="AP37" i="20"/>
  <c r="AP38" i="20"/>
  <c r="AP39" i="20"/>
  <c r="N30" i="21" s="1"/>
  <c r="AP40" i="20"/>
  <c r="N31" i="21" s="1"/>
  <c r="AP41" i="20"/>
  <c r="N32" i="21" s="1"/>
  <c r="AP42" i="20"/>
  <c r="N33" i="21" s="1"/>
  <c r="AP43" i="20"/>
  <c r="N34" i="21" s="1"/>
  <c r="AP44" i="20"/>
  <c r="N35" i="21" s="1"/>
  <c r="AP45" i="20"/>
  <c r="N36" i="21" s="1"/>
  <c r="AP46" i="20"/>
  <c r="N37" i="21" s="1"/>
  <c r="AP47" i="20"/>
  <c r="AP48" i="20"/>
  <c r="N39" i="21" s="1"/>
  <c r="AP49" i="20"/>
  <c r="N40" i="21" s="1"/>
  <c r="AP50" i="20"/>
  <c r="AP51" i="20"/>
  <c r="N42" i="21" s="1"/>
  <c r="AP52" i="20"/>
  <c r="N43" i="21" s="1"/>
  <c r="AP53" i="20"/>
  <c r="N44" i="21" s="1"/>
  <c r="AP54" i="20"/>
  <c r="N45" i="21" s="1"/>
  <c r="AP55" i="20"/>
  <c r="N46" i="21" s="1"/>
  <c r="AP56" i="20"/>
  <c r="N47" i="21" s="1"/>
  <c r="AP57" i="20"/>
  <c r="N48" i="21" s="1"/>
  <c r="AP58" i="20"/>
  <c r="N49" i="21" s="1"/>
  <c r="AP59" i="20"/>
  <c r="N50" i="21" s="1"/>
  <c r="AP60" i="20"/>
  <c r="N51" i="21" s="1"/>
  <c r="AP61" i="20"/>
  <c r="N52" i="21" s="1"/>
  <c r="AP62" i="20"/>
  <c r="N53" i="21" s="1"/>
  <c r="AP63" i="20"/>
  <c r="N54" i="21" s="1"/>
  <c r="AP64" i="20"/>
  <c r="N55" i="21" s="1"/>
  <c r="AP65" i="20"/>
  <c r="N56" i="21" s="1"/>
  <c r="AP66" i="20"/>
  <c r="N57" i="21" s="1"/>
  <c r="AP67" i="20"/>
  <c r="N58" i="21" s="1"/>
  <c r="AP68" i="20"/>
  <c r="N59" i="21" s="1"/>
  <c r="AP69" i="20"/>
  <c r="N60" i="21" s="1"/>
  <c r="AP70" i="20"/>
  <c r="N61" i="21" s="1"/>
  <c r="AP71" i="20"/>
  <c r="N62" i="21" s="1"/>
  <c r="AP72" i="20"/>
  <c r="N63" i="21" s="1"/>
  <c r="AP73" i="20"/>
  <c r="N64" i="21" s="1"/>
  <c r="AP74" i="20"/>
  <c r="N65" i="21" s="1"/>
  <c r="AP75" i="20"/>
  <c r="N66" i="21" s="1"/>
  <c r="AP76" i="20"/>
  <c r="N67" i="21" s="1"/>
  <c r="AU29" i="20"/>
  <c r="O20" i="21" s="1"/>
  <c r="AP29" i="20"/>
  <c r="N20" i="21" s="1"/>
  <c r="O21" i="21" l="1"/>
  <c r="R62" i="21"/>
  <c r="R50" i="21"/>
  <c r="R38" i="21"/>
  <c r="R26" i="21"/>
  <c r="S61" i="21"/>
  <c r="S49" i="21"/>
  <c r="S37" i="21"/>
  <c r="S25" i="21"/>
  <c r="W51" i="21"/>
  <c r="W39" i="21"/>
  <c r="W27" i="21"/>
  <c r="Z65" i="21"/>
  <c r="Z53" i="21"/>
  <c r="Z41" i="21"/>
  <c r="Z29" i="21"/>
  <c r="AA53" i="21"/>
  <c r="AA41" i="21"/>
  <c r="AA29" i="21"/>
  <c r="R61" i="21"/>
  <c r="R49" i="21"/>
  <c r="R37" i="21"/>
  <c r="R25" i="21"/>
  <c r="S60" i="21"/>
  <c r="S48" i="21"/>
  <c r="S36" i="21"/>
  <c r="S24" i="21"/>
  <c r="W50" i="21"/>
  <c r="W38" i="21"/>
  <c r="W26" i="21"/>
  <c r="Z64" i="21"/>
  <c r="Z52" i="21"/>
  <c r="Z40" i="21"/>
  <c r="Z28" i="21"/>
  <c r="AA52" i="21"/>
  <c r="AA40" i="21"/>
  <c r="AA28" i="21"/>
  <c r="R60" i="21"/>
  <c r="R48" i="21"/>
  <c r="R36" i="21"/>
  <c r="R24" i="21"/>
  <c r="S59" i="21"/>
  <c r="S47" i="21"/>
  <c r="S35" i="21"/>
  <c r="S23" i="21"/>
  <c r="W49" i="21"/>
  <c r="W37" i="21"/>
  <c r="W25" i="21"/>
  <c r="Z63" i="21"/>
  <c r="Z51" i="21"/>
  <c r="Z39" i="21"/>
  <c r="Z27" i="21"/>
  <c r="AA51" i="21"/>
  <c r="AA39" i="21"/>
  <c r="AA27" i="21"/>
  <c r="R59" i="21"/>
  <c r="R47" i="21"/>
  <c r="R35" i="21"/>
  <c r="R23" i="21"/>
  <c r="S58" i="21"/>
  <c r="S46" i="21"/>
  <c r="S34" i="21"/>
  <c r="S22" i="21"/>
  <c r="W24" i="21"/>
  <c r="Z62" i="21"/>
  <c r="Z50" i="21"/>
  <c r="Z38" i="21"/>
  <c r="Z26" i="21"/>
  <c r="AA26" i="21"/>
  <c r="R58" i="21"/>
  <c r="R46" i="21"/>
  <c r="R34" i="21"/>
  <c r="R22" i="21"/>
  <c r="S57" i="21"/>
  <c r="S45" i="21"/>
  <c r="S33" i="21"/>
  <c r="S21" i="21"/>
  <c r="W35" i="21"/>
  <c r="W23" i="21"/>
  <c r="Z61" i="21"/>
  <c r="Z49" i="21"/>
  <c r="Z37" i="21"/>
  <c r="Z25" i="21"/>
  <c r="AA49" i="21"/>
  <c r="AA37" i="21"/>
  <c r="AA25" i="21"/>
  <c r="N41" i="21"/>
  <c r="N29" i="21"/>
  <c r="O64" i="21"/>
  <c r="O52" i="21"/>
  <c r="O40" i="21"/>
  <c r="O28" i="21"/>
  <c r="R20" i="21"/>
  <c r="R57" i="21"/>
  <c r="R45" i="21"/>
  <c r="R33" i="21"/>
  <c r="R21" i="21"/>
  <c r="S56" i="21"/>
  <c r="S44" i="21"/>
  <c r="S32" i="21"/>
  <c r="V58" i="21"/>
  <c r="V46" i="21"/>
  <c r="V34" i="21"/>
  <c r="V22" i="21"/>
  <c r="W58" i="21"/>
  <c r="W46" i="21"/>
  <c r="W34" i="21"/>
  <c r="W22" i="21"/>
  <c r="Z60" i="21"/>
  <c r="Z48" i="21"/>
  <c r="Z36" i="21"/>
  <c r="Z24" i="21"/>
  <c r="AA60" i="21"/>
  <c r="AA48" i="21"/>
  <c r="AA36" i="21"/>
  <c r="AA24" i="21"/>
  <c r="N28" i="21"/>
  <c r="O63" i="21"/>
  <c r="O51" i="21"/>
  <c r="O39" i="21"/>
  <c r="O27" i="21"/>
  <c r="S20" i="21"/>
  <c r="R56" i="21"/>
  <c r="R44" i="21"/>
  <c r="R32" i="21"/>
  <c r="S67" i="21"/>
  <c r="S55" i="21"/>
  <c r="S43" i="21"/>
  <c r="S31" i="21"/>
  <c r="V45" i="21"/>
  <c r="V33" i="21"/>
  <c r="V21" i="21"/>
  <c r="W57" i="21"/>
  <c r="W45" i="21"/>
  <c r="W33" i="21"/>
  <c r="W21" i="21"/>
  <c r="Z59" i="21"/>
  <c r="Z47" i="21"/>
  <c r="Z35" i="21"/>
  <c r="Z23" i="21"/>
  <c r="AA59" i="21"/>
  <c r="AA47" i="21"/>
  <c r="AA35" i="21"/>
  <c r="AA23" i="21"/>
  <c r="R55" i="21"/>
  <c r="R43" i="21"/>
  <c r="R31" i="21"/>
  <c r="S66" i="21"/>
  <c r="S54" i="21"/>
  <c r="S42" i="21"/>
  <c r="S30" i="21"/>
  <c r="W32" i="21"/>
  <c r="Z58" i="21"/>
  <c r="Z46" i="21"/>
  <c r="Z34" i="21"/>
  <c r="Z22" i="21"/>
  <c r="AA34" i="21"/>
  <c r="AA22" i="21"/>
  <c r="N38" i="21"/>
  <c r="N26" i="21"/>
  <c r="O61" i="21"/>
  <c r="O49" i="21"/>
  <c r="O37" i="21"/>
  <c r="O25" i="21"/>
  <c r="R66" i="21"/>
  <c r="R54" i="21"/>
  <c r="R42" i="21"/>
  <c r="R30" i="21"/>
  <c r="S65" i="21"/>
  <c r="S53" i="21"/>
  <c r="S41" i="21"/>
  <c r="S29" i="21"/>
  <c r="V67" i="21"/>
  <c r="V55" i="21"/>
  <c r="V43" i="21"/>
  <c r="V31" i="21"/>
  <c r="W67" i="21"/>
  <c r="W55" i="21"/>
  <c r="W43" i="21"/>
  <c r="W31" i="21"/>
  <c r="Z57" i="21"/>
  <c r="Z45" i="21"/>
  <c r="Z33" i="21"/>
  <c r="Z21" i="21"/>
  <c r="AA57" i="21"/>
  <c r="AA45" i="21"/>
  <c r="AA33" i="21"/>
  <c r="AA21" i="21"/>
  <c r="AI27" i="20"/>
  <c r="AD27" i="20"/>
  <c r="AI30" i="20"/>
  <c r="K21" i="21" s="1"/>
  <c r="AI31" i="20"/>
  <c r="K22" i="21" s="1"/>
  <c r="AI32" i="20"/>
  <c r="AI33" i="20"/>
  <c r="K24" i="21" s="1"/>
  <c r="AI34" i="20"/>
  <c r="K25" i="21" s="1"/>
  <c r="AI35" i="20"/>
  <c r="AI36" i="20"/>
  <c r="K27" i="21" s="1"/>
  <c r="AI37" i="20"/>
  <c r="K28" i="21" s="1"/>
  <c r="AI38" i="20"/>
  <c r="AI39" i="20"/>
  <c r="AI40" i="20"/>
  <c r="K31" i="21" s="1"/>
  <c r="AI41" i="20"/>
  <c r="K32" i="21" s="1"/>
  <c r="AI42" i="20"/>
  <c r="K33" i="21" s="1"/>
  <c r="AI43" i="20"/>
  <c r="K34" i="21" s="1"/>
  <c r="AI44" i="20"/>
  <c r="AI45" i="20"/>
  <c r="K36" i="21" s="1"/>
  <c r="AI46" i="20"/>
  <c r="K37" i="21" s="1"/>
  <c r="AI47" i="20"/>
  <c r="AI48" i="20"/>
  <c r="K39" i="21" s="1"/>
  <c r="AI49" i="20"/>
  <c r="K40" i="21" s="1"/>
  <c r="AI50" i="20"/>
  <c r="K41" i="21" s="1"/>
  <c r="AI51" i="20"/>
  <c r="K42" i="21" s="1"/>
  <c r="AI52" i="20"/>
  <c r="K43" i="21" s="1"/>
  <c r="AI53" i="20"/>
  <c r="K44" i="21" s="1"/>
  <c r="AI54" i="20"/>
  <c r="K45" i="21" s="1"/>
  <c r="AI55" i="20"/>
  <c r="K46" i="21" s="1"/>
  <c r="AI56" i="20"/>
  <c r="AI57" i="20"/>
  <c r="K48" i="21" s="1"/>
  <c r="AI58" i="20"/>
  <c r="K49" i="21" s="1"/>
  <c r="AI59" i="20"/>
  <c r="AI60" i="20"/>
  <c r="K51" i="21" s="1"/>
  <c r="AI61" i="20"/>
  <c r="K52" i="21" s="1"/>
  <c r="AI62" i="20"/>
  <c r="K53" i="21" s="1"/>
  <c r="AI63" i="20"/>
  <c r="K54" i="21" s="1"/>
  <c r="AI64" i="20"/>
  <c r="K55" i="21" s="1"/>
  <c r="AI65" i="20"/>
  <c r="K56" i="21" s="1"/>
  <c r="AI66" i="20"/>
  <c r="K57" i="21" s="1"/>
  <c r="AI67" i="20"/>
  <c r="K58" i="21" s="1"/>
  <c r="AI68" i="20"/>
  <c r="AI69" i="20"/>
  <c r="K60" i="21" s="1"/>
  <c r="AI70" i="20"/>
  <c r="K61" i="21" s="1"/>
  <c r="AI71" i="20"/>
  <c r="AI72" i="20"/>
  <c r="K63" i="21" s="1"/>
  <c r="AI73" i="20"/>
  <c r="K64" i="21" s="1"/>
  <c r="AI74" i="20"/>
  <c r="K65" i="21" s="1"/>
  <c r="AI75" i="20"/>
  <c r="K66" i="21" s="1"/>
  <c r="AI76" i="20"/>
  <c r="K67" i="21" s="1"/>
  <c r="AD30" i="20"/>
  <c r="J21" i="21" s="1"/>
  <c r="AD31" i="20"/>
  <c r="J22" i="21" s="1"/>
  <c r="AD32" i="20"/>
  <c r="J23" i="21" s="1"/>
  <c r="AD33" i="20"/>
  <c r="AD34" i="20"/>
  <c r="J25" i="21" s="1"/>
  <c r="AD35" i="20"/>
  <c r="J26" i="21" s="1"/>
  <c r="AD36" i="20"/>
  <c r="AD37" i="20"/>
  <c r="J28" i="21" s="1"/>
  <c r="AD38" i="20"/>
  <c r="J29" i="21" s="1"/>
  <c r="AD39" i="20"/>
  <c r="J30" i="21" s="1"/>
  <c r="AD40" i="20"/>
  <c r="J31" i="21" s="1"/>
  <c r="AD41" i="20"/>
  <c r="J32" i="21" s="1"/>
  <c r="AD42" i="20"/>
  <c r="J33" i="21" s="1"/>
  <c r="AD43" i="20"/>
  <c r="J34" i="21" s="1"/>
  <c r="AD44" i="20"/>
  <c r="J35" i="21" s="1"/>
  <c r="AD45" i="20"/>
  <c r="AD46" i="20"/>
  <c r="J37" i="21" s="1"/>
  <c r="AD47" i="20"/>
  <c r="J38" i="21" s="1"/>
  <c r="AD48" i="20"/>
  <c r="AD49" i="20"/>
  <c r="J40" i="21" s="1"/>
  <c r="AD50" i="20"/>
  <c r="J41" i="21" s="1"/>
  <c r="AD51" i="20"/>
  <c r="J42" i="21" s="1"/>
  <c r="AD52" i="20"/>
  <c r="J43" i="21" s="1"/>
  <c r="AD53" i="20"/>
  <c r="J44" i="21" s="1"/>
  <c r="AD54" i="20"/>
  <c r="J45" i="21" s="1"/>
  <c r="AD55" i="20"/>
  <c r="J46" i="21" s="1"/>
  <c r="AD56" i="20"/>
  <c r="J47" i="21" s="1"/>
  <c r="AD57" i="20"/>
  <c r="J48" i="21" s="1"/>
  <c r="AD58" i="20"/>
  <c r="J49" i="21" s="1"/>
  <c r="AD59" i="20"/>
  <c r="J50" i="21" s="1"/>
  <c r="AD60" i="20"/>
  <c r="J51" i="21" s="1"/>
  <c r="AD61" i="20"/>
  <c r="J52" i="21" s="1"/>
  <c r="AD62" i="20"/>
  <c r="J53" i="21" s="1"/>
  <c r="AD63" i="20"/>
  <c r="J54" i="21" s="1"/>
  <c r="AD64" i="20"/>
  <c r="J55" i="21" s="1"/>
  <c r="AD65" i="20"/>
  <c r="J56" i="21" s="1"/>
  <c r="AD66" i="20"/>
  <c r="J57" i="21" s="1"/>
  <c r="AD67" i="20"/>
  <c r="J58" i="21" s="1"/>
  <c r="AD68" i="20"/>
  <c r="J59" i="21" s="1"/>
  <c r="AD69" i="20"/>
  <c r="J60" i="21" s="1"/>
  <c r="AD70" i="20"/>
  <c r="J61" i="21" s="1"/>
  <c r="AD71" i="20"/>
  <c r="J62" i="21" s="1"/>
  <c r="AD72" i="20"/>
  <c r="J63" i="21" s="1"/>
  <c r="AD73" i="20"/>
  <c r="J64" i="21" s="1"/>
  <c r="AD74" i="20"/>
  <c r="J65" i="21" s="1"/>
  <c r="AD75" i="20"/>
  <c r="J66" i="21" s="1"/>
  <c r="AD76" i="20"/>
  <c r="J67" i="21" s="1"/>
  <c r="AI29" i="20"/>
  <c r="K20" i="21" s="1"/>
  <c r="AD29" i="20"/>
  <c r="J20" i="21" s="1"/>
  <c r="W27" i="20"/>
  <c r="R27" i="20"/>
  <c r="W30" i="20"/>
  <c r="W31" i="20"/>
  <c r="G22" i="21" s="1"/>
  <c r="W32" i="20"/>
  <c r="G23" i="21" s="1"/>
  <c r="W33" i="20"/>
  <c r="W34" i="20"/>
  <c r="G25" i="21" s="1"/>
  <c r="W35" i="20"/>
  <c r="G26" i="21" s="1"/>
  <c r="W36" i="20"/>
  <c r="W37" i="20"/>
  <c r="W38" i="20"/>
  <c r="W39" i="20"/>
  <c r="W40" i="20"/>
  <c r="G31" i="21" s="1"/>
  <c r="W41" i="20"/>
  <c r="G32" i="21" s="1"/>
  <c r="W42" i="20"/>
  <c r="W43" i="20"/>
  <c r="G34" i="21" s="1"/>
  <c r="W44" i="20"/>
  <c r="G35" i="21" s="1"/>
  <c r="W45" i="20"/>
  <c r="W46" i="20"/>
  <c r="G37" i="21" s="1"/>
  <c r="W47" i="20"/>
  <c r="G38" i="21" s="1"/>
  <c r="W48" i="20"/>
  <c r="W49" i="20"/>
  <c r="W50" i="20"/>
  <c r="W51" i="20"/>
  <c r="W52" i="20"/>
  <c r="G43" i="21" s="1"/>
  <c r="W53" i="20"/>
  <c r="G44" i="21" s="1"/>
  <c r="W54" i="20"/>
  <c r="W55" i="20"/>
  <c r="G46" i="21" s="1"/>
  <c r="W56" i="20"/>
  <c r="G47" i="21" s="1"/>
  <c r="W57" i="20"/>
  <c r="W58" i="20"/>
  <c r="G49" i="21" s="1"/>
  <c r="W59" i="20"/>
  <c r="G50" i="21" s="1"/>
  <c r="W60" i="20"/>
  <c r="W61" i="20"/>
  <c r="W62" i="20"/>
  <c r="W63" i="20"/>
  <c r="W64" i="20"/>
  <c r="G55" i="21" s="1"/>
  <c r="W65" i="20"/>
  <c r="G56" i="21" s="1"/>
  <c r="W66" i="20"/>
  <c r="W67" i="20"/>
  <c r="G58" i="21" s="1"/>
  <c r="W68" i="20"/>
  <c r="G59" i="21" s="1"/>
  <c r="W69" i="20"/>
  <c r="W70" i="20"/>
  <c r="G61" i="21" s="1"/>
  <c r="W71" i="20"/>
  <c r="G62" i="21" s="1"/>
  <c r="W72" i="20"/>
  <c r="W73" i="20"/>
  <c r="W74" i="20"/>
  <c r="W75" i="20"/>
  <c r="W76" i="20"/>
  <c r="G67" i="21" s="1"/>
  <c r="W29" i="20"/>
  <c r="G20" i="21" s="1"/>
  <c r="R30" i="20"/>
  <c r="R31" i="20"/>
  <c r="F22" i="21" s="1"/>
  <c r="R32" i="20"/>
  <c r="F23" i="21" s="1"/>
  <c r="R33" i="20"/>
  <c r="R34" i="20"/>
  <c r="R35" i="20"/>
  <c r="F26" i="21" s="1"/>
  <c r="R36" i="20"/>
  <c r="R37" i="20"/>
  <c r="R38" i="20"/>
  <c r="R39" i="20"/>
  <c r="R40" i="20"/>
  <c r="R41" i="20"/>
  <c r="F32" i="21" s="1"/>
  <c r="R42" i="20"/>
  <c r="R43" i="20"/>
  <c r="F34" i="21" s="1"/>
  <c r="R44" i="20"/>
  <c r="F35" i="21" s="1"/>
  <c r="R45" i="20"/>
  <c r="R46" i="20"/>
  <c r="R47" i="20"/>
  <c r="F38" i="21" s="1"/>
  <c r="R48" i="20"/>
  <c r="R49" i="20"/>
  <c r="R50" i="20"/>
  <c r="R51" i="20"/>
  <c r="R52" i="20"/>
  <c r="R53" i="20"/>
  <c r="F44" i="21" s="1"/>
  <c r="R54" i="20"/>
  <c r="R55" i="20"/>
  <c r="F46" i="21" s="1"/>
  <c r="R56" i="20"/>
  <c r="F47" i="21" s="1"/>
  <c r="R57" i="20"/>
  <c r="R58" i="20"/>
  <c r="F49" i="21" s="1"/>
  <c r="R59" i="20"/>
  <c r="F50" i="21" s="1"/>
  <c r="R60" i="20"/>
  <c r="R61" i="20"/>
  <c r="R62" i="20"/>
  <c r="R63" i="20"/>
  <c r="R64" i="20"/>
  <c r="R65" i="20"/>
  <c r="F56" i="21" s="1"/>
  <c r="R66" i="20"/>
  <c r="R67" i="20"/>
  <c r="F58" i="21" s="1"/>
  <c r="R68" i="20"/>
  <c r="F59" i="21" s="1"/>
  <c r="R69" i="20"/>
  <c r="R70" i="20"/>
  <c r="F61" i="21" s="1"/>
  <c r="R71" i="20"/>
  <c r="F62" i="21" s="1"/>
  <c r="R72" i="20"/>
  <c r="R73" i="20"/>
  <c r="R74" i="20"/>
  <c r="R75" i="20"/>
  <c r="R76" i="20"/>
  <c r="R29" i="20"/>
  <c r="F20" i="21" s="1"/>
  <c r="K27" i="20"/>
  <c r="F27" i="20"/>
  <c r="K30" i="20"/>
  <c r="C21" i="21" s="1"/>
  <c r="K31" i="20"/>
  <c r="C22" i="21" s="1"/>
  <c r="K32" i="20"/>
  <c r="C23" i="21" s="1"/>
  <c r="K33" i="20"/>
  <c r="C24" i="21" s="1"/>
  <c r="K34" i="20"/>
  <c r="C25" i="21" s="1"/>
  <c r="K35" i="20"/>
  <c r="C26" i="21" s="1"/>
  <c r="K36" i="20"/>
  <c r="C27" i="21" s="1"/>
  <c r="K37" i="20"/>
  <c r="C28" i="21" s="1"/>
  <c r="K38" i="20"/>
  <c r="C29" i="21" s="1"/>
  <c r="K39" i="20"/>
  <c r="C30" i="21" s="1"/>
  <c r="K40" i="20"/>
  <c r="C31" i="21" s="1"/>
  <c r="K41" i="20"/>
  <c r="C32" i="21" s="1"/>
  <c r="K42" i="20"/>
  <c r="C33" i="21" s="1"/>
  <c r="K43" i="20"/>
  <c r="C34" i="21" s="1"/>
  <c r="K44" i="20"/>
  <c r="C35" i="21" s="1"/>
  <c r="K45" i="20"/>
  <c r="C36" i="21" s="1"/>
  <c r="K46" i="20"/>
  <c r="C37" i="21" s="1"/>
  <c r="K47" i="20"/>
  <c r="C38" i="21" s="1"/>
  <c r="K48" i="20"/>
  <c r="C39" i="21" s="1"/>
  <c r="K49" i="20"/>
  <c r="C40" i="21" s="1"/>
  <c r="K50" i="20"/>
  <c r="C41" i="21" s="1"/>
  <c r="K51" i="20"/>
  <c r="C42" i="21" s="1"/>
  <c r="K52" i="20"/>
  <c r="C43" i="21" s="1"/>
  <c r="K53" i="20"/>
  <c r="C44" i="21" s="1"/>
  <c r="K54" i="20"/>
  <c r="C45" i="21" s="1"/>
  <c r="K55" i="20"/>
  <c r="C46" i="21" s="1"/>
  <c r="K56" i="20"/>
  <c r="C47" i="21" s="1"/>
  <c r="K57" i="20"/>
  <c r="C48" i="21" s="1"/>
  <c r="K58" i="20"/>
  <c r="C49" i="21" s="1"/>
  <c r="K59" i="20"/>
  <c r="C50" i="21" s="1"/>
  <c r="K60" i="20"/>
  <c r="C51" i="21" s="1"/>
  <c r="K61" i="20"/>
  <c r="C52" i="21" s="1"/>
  <c r="K62" i="20"/>
  <c r="C53" i="21" s="1"/>
  <c r="K63" i="20"/>
  <c r="C54" i="21" s="1"/>
  <c r="K64" i="20"/>
  <c r="C55" i="21" s="1"/>
  <c r="K65" i="20"/>
  <c r="C56" i="21" s="1"/>
  <c r="K66" i="20"/>
  <c r="C57" i="21" s="1"/>
  <c r="K67" i="20"/>
  <c r="C58" i="21" s="1"/>
  <c r="K68" i="20"/>
  <c r="C59" i="21" s="1"/>
  <c r="K69" i="20"/>
  <c r="C60" i="21" s="1"/>
  <c r="K70" i="20"/>
  <c r="C61" i="21" s="1"/>
  <c r="K71" i="20"/>
  <c r="C62" i="21" s="1"/>
  <c r="K72" i="20"/>
  <c r="C63" i="21" s="1"/>
  <c r="K73" i="20"/>
  <c r="C64" i="21" s="1"/>
  <c r="K74" i="20"/>
  <c r="C65" i="21" s="1"/>
  <c r="K75" i="20"/>
  <c r="C66" i="21" s="1"/>
  <c r="K76" i="20"/>
  <c r="C67" i="21" s="1"/>
  <c r="K29" i="20"/>
  <c r="C20" i="21" s="1"/>
  <c r="F30" i="20"/>
  <c r="B21" i="21" s="1"/>
  <c r="F31" i="20"/>
  <c r="F32" i="20"/>
  <c r="B23" i="21" s="1"/>
  <c r="F33" i="20"/>
  <c r="B24" i="21" s="1"/>
  <c r="F34" i="20"/>
  <c r="F35" i="20"/>
  <c r="F36" i="20"/>
  <c r="F37" i="20"/>
  <c r="F38" i="20"/>
  <c r="F39" i="20"/>
  <c r="B30" i="21" s="1"/>
  <c r="F40" i="20"/>
  <c r="F41" i="20"/>
  <c r="B32" i="21" s="1"/>
  <c r="F42" i="20"/>
  <c r="B33" i="21" s="1"/>
  <c r="F43" i="20"/>
  <c r="F44" i="20"/>
  <c r="B35" i="21" s="1"/>
  <c r="F45" i="20"/>
  <c r="B36" i="21" s="1"/>
  <c r="F46" i="20"/>
  <c r="F47" i="20"/>
  <c r="F48" i="20"/>
  <c r="F49" i="20"/>
  <c r="F50" i="20"/>
  <c r="F51" i="20"/>
  <c r="B42" i="21" s="1"/>
  <c r="F52" i="20"/>
  <c r="F53" i="20"/>
  <c r="B44" i="21" s="1"/>
  <c r="F54" i="20"/>
  <c r="B45" i="21" s="1"/>
  <c r="F55" i="20"/>
  <c r="F56" i="20"/>
  <c r="B47" i="21" s="1"/>
  <c r="F57" i="20"/>
  <c r="B48" i="21" s="1"/>
  <c r="F58" i="20"/>
  <c r="F59" i="20"/>
  <c r="F60" i="20"/>
  <c r="F61" i="20"/>
  <c r="F62" i="20"/>
  <c r="F63" i="20"/>
  <c r="B54" i="21" s="1"/>
  <c r="F64" i="20"/>
  <c r="F65" i="20"/>
  <c r="B56" i="21" s="1"/>
  <c r="F66" i="20"/>
  <c r="B57" i="21" s="1"/>
  <c r="F67" i="20"/>
  <c r="F68" i="20"/>
  <c r="B59" i="21" s="1"/>
  <c r="F69" i="20"/>
  <c r="B60" i="21" s="1"/>
  <c r="F70" i="20"/>
  <c r="F71" i="20"/>
  <c r="F72" i="20"/>
  <c r="F73" i="20"/>
  <c r="F74" i="20"/>
  <c r="F75" i="20"/>
  <c r="B66" i="21" s="1"/>
  <c r="F76" i="20"/>
  <c r="F29" i="20"/>
  <c r="B20" i="21" s="1"/>
  <c r="F67" i="21" l="1"/>
  <c r="B40" i="21"/>
  <c r="F66" i="21"/>
  <c r="F54" i="21"/>
  <c r="F42" i="21"/>
  <c r="F30" i="21"/>
  <c r="G66" i="21"/>
  <c r="G54" i="21"/>
  <c r="G42" i="21"/>
  <c r="G30" i="21"/>
  <c r="B41" i="21"/>
  <c r="F43" i="21"/>
  <c r="B28" i="21"/>
  <c r="B39" i="21"/>
  <c r="F65" i="21"/>
  <c r="F53" i="21"/>
  <c r="F41" i="21"/>
  <c r="F29" i="21"/>
  <c r="G65" i="21"/>
  <c r="G53" i="21"/>
  <c r="G41" i="21"/>
  <c r="G29" i="21"/>
  <c r="B53" i="21"/>
  <c r="B29" i="21"/>
  <c r="F31" i="21"/>
  <c r="B52" i="21"/>
  <c r="B63" i="21"/>
  <c r="B51" i="21"/>
  <c r="B27" i="21"/>
  <c r="B62" i="21"/>
  <c r="B50" i="21"/>
  <c r="B38" i="21"/>
  <c r="B26" i="21"/>
  <c r="F64" i="21"/>
  <c r="F52" i="21"/>
  <c r="F40" i="21"/>
  <c r="F28" i="21"/>
  <c r="G64" i="21"/>
  <c r="G52" i="21"/>
  <c r="G40" i="21"/>
  <c r="G28" i="21"/>
  <c r="K30" i="21"/>
  <c r="B65" i="21"/>
  <c r="F55" i="21"/>
  <c r="B64" i="21"/>
  <c r="B61" i="21"/>
  <c r="B49" i="21"/>
  <c r="B37" i="21"/>
  <c r="B25" i="21"/>
  <c r="F63" i="21"/>
  <c r="F51" i="21"/>
  <c r="F39" i="21"/>
  <c r="F27" i="21"/>
  <c r="G63" i="21"/>
  <c r="G51" i="21"/>
  <c r="G39" i="21"/>
  <c r="G27" i="21"/>
  <c r="K29" i="21"/>
  <c r="F37" i="21"/>
  <c r="F25" i="21"/>
  <c r="B58" i="21"/>
  <c r="B46" i="21"/>
  <c r="B34" i="21"/>
  <c r="B22" i="21"/>
  <c r="F60" i="21"/>
  <c r="F48" i="21"/>
  <c r="F36" i="21"/>
  <c r="F24" i="21"/>
  <c r="G60" i="21"/>
  <c r="G48" i="21"/>
  <c r="G36" i="21"/>
  <c r="G24" i="21"/>
  <c r="J39" i="21"/>
  <c r="J27" i="21"/>
  <c r="K62" i="21"/>
  <c r="K50" i="21"/>
  <c r="K38" i="21"/>
  <c r="K26" i="21"/>
  <c r="B67" i="21"/>
  <c r="B55" i="21"/>
  <c r="B43" i="21"/>
  <c r="B31" i="21"/>
  <c r="F57" i="21"/>
  <c r="F45" i="21"/>
  <c r="F33" i="21"/>
  <c r="F21" i="21"/>
  <c r="G57" i="21"/>
  <c r="G45" i="21"/>
  <c r="G33" i="21"/>
  <c r="G21" i="21"/>
  <c r="J36" i="21"/>
  <c r="J24" i="21"/>
  <c r="K59" i="21"/>
  <c r="K47" i="21"/>
  <c r="K35" i="21"/>
  <c r="K23" i="21"/>
  <c r="CQ30" i="20"/>
  <c r="CQ31" i="20"/>
  <c r="CQ32" i="20"/>
  <c r="CQ33" i="20"/>
  <c r="CQ34" i="20"/>
  <c r="CQ35" i="20"/>
  <c r="CQ36" i="20"/>
  <c r="CQ37" i="20"/>
  <c r="CQ38" i="20"/>
  <c r="CQ39" i="20"/>
  <c r="CQ40" i="20"/>
  <c r="AE31" i="21" s="1"/>
  <c r="CQ41" i="20"/>
  <c r="AE32" i="21" s="1"/>
  <c r="CQ42" i="20"/>
  <c r="CQ43" i="20"/>
  <c r="CQ44" i="20"/>
  <c r="CQ45" i="20"/>
  <c r="CQ46" i="20"/>
  <c r="CQ47" i="20"/>
  <c r="CQ48" i="20"/>
  <c r="CQ49" i="20"/>
  <c r="CQ50" i="20"/>
  <c r="CQ51" i="20"/>
  <c r="CQ52" i="20"/>
  <c r="AE43" i="21" s="1"/>
  <c r="CQ53" i="20"/>
  <c r="AE44" i="21" s="1"/>
  <c r="CQ54" i="20"/>
  <c r="CQ55" i="20"/>
  <c r="CQ56" i="20"/>
  <c r="CQ57" i="20"/>
  <c r="CQ58" i="20"/>
  <c r="CQ59" i="20"/>
  <c r="CQ60" i="20"/>
  <c r="CQ61" i="20"/>
  <c r="CQ62" i="20"/>
  <c r="CQ63" i="20"/>
  <c r="CQ64" i="20"/>
  <c r="AE55" i="21" s="1"/>
  <c r="CQ65" i="20"/>
  <c r="AE56" i="21" s="1"/>
  <c r="CQ66" i="20"/>
  <c r="CQ67" i="20"/>
  <c r="CQ68" i="20"/>
  <c r="CQ69" i="20"/>
  <c r="CQ70" i="20"/>
  <c r="CQ71" i="20"/>
  <c r="CQ72" i="20"/>
  <c r="CQ73" i="20"/>
  <c r="CQ74" i="20"/>
  <c r="CQ75" i="20"/>
  <c r="CQ76" i="20"/>
  <c r="AE67" i="21" s="1"/>
  <c r="CQ29" i="20"/>
  <c r="AE20" i="21" s="1"/>
  <c r="CL30" i="20"/>
  <c r="CL31" i="20"/>
  <c r="CL32" i="20"/>
  <c r="CL33" i="20"/>
  <c r="CL34" i="20"/>
  <c r="CL35" i="20"/>
  <c r="CL36" i="20"/>
  <c r="CL37" i="20"/>
  <c r="CL38" i="20"/>
  <c r="CL39" i="20"/>
  <c r="CL40" i="20"/>
  <c r="AD31" i="21" s="1"/>
  <c r="CL41" i="20"/>
  <c r="AD32" i="21" s="1"/>
  <c r="CL42" i="20"/>
  <c r="CL43" i="20"/>
  <c r="CL44" i="20"/>
  <c r="CL45" i="20"/>
  <c r="CL46" i="20"/>
  <c r="CL47" i="20"/>
  <c r="CL48" i="20"/>
  <c r="CL49" i="20"/>
  <c r="CL50" i="20"/>
  <c r="CL51" i="20"/>
  <c r="CL52" i="20"/>
  <c r="AD43" i="21" s="1"/>
  <c r="CL53" i="20"/>
  <c r="AD44" i="21" s="1"/>
  <c r="CL54" i="20"/>
  <c r="CL55" i="20"/>
  <c r="CL56" i="20"/>
  <c r="CL57" i="20"/>
  <c r="CL58" i="20"/>
  <c r="CL59" i="20"/>
  <c r="CL60" i="20"/>
  <c r="CL61" i="20"/>
  <c r="CL62" i="20"/>
  <c r="CL63" i="20"/>
  <c r="CL64" i="20"/>
  <c r="AD55" i="21" s="1"/>
  <c r="CL65" i="20"/>
  <c r="AD56" i="21" s="1"/>
  <c r="CL66" i="20"/>
  <c r="CL67" i="20"/>
  <c r="CL68" i="20"/>
  <c r="CL69" i="20"/>
  <c r="CL70" i="20"/>
  <c r="CL71" i="20"/>
  <c r="CL72" i="20"/>
  <c r="CL73" i="20"/>
  <c r="CL74" i="20"/>
  <c r="CL75" i="20"/>
  <c r="CL76" i="20"/>
  <c r="AD67" i="21" s="1"/>
  <c r="CL29" i="20"/>
  <c r="AD20" i="21" s="1"/>
  <c r="DC30" i="20"/>
  <c r="DC31" i="20"/>
  <c r="DC32" i="20"/>
  <c r="DC33" i="20"/>
  <c r="DC34" i="20"/>
  <c r="DC35" i="20"/>
  <c r="DC36" i="20"/>
  <c r="DC37" i="20"/>
  <c r="DC38" i="20"/>
  <c r="DC39" i="20"/>
  <c r="DC40" i="20"/>
  <c r="AI31" i="21" s="1"/>
  <c r="DC41" i="20"/>
  <c r="AI32" i="21" s="1"/>
  <c r="DC42" i="20"/>
  <c r="DC43" i="20"/>
  <c r="DC44" i="20"/>
  <c r="DC45" i="20"/>
  <c r="DC46" i="20"/>
  <c r="DC47" i="20"/>
  <c r="DC48" i="20"/>
  <c r="DC49" i="20"/>
  <c r="DC50" i="20"/>
  <c r="DC51" i="20"/>
  <c r="DC52" i="20"/>
  <c r="AI43" i="21" s="1"/>
  <c r="DC53" i="20"/>
  <c r="AI44" i="21" s="1"/>
  <c r="DC54" i="20"/>
  <c r="DC55" i="20"/>
  <c r="DC56" i="20"/>
  <c r="DC57" i="20"/>
  <c r="DC58" i="20"/>
  <c r="DC59" i="20"/>
  <c r="DC60" i="20"/>
  <c r="DC61" i="20"/>
  <c r="DC62" i="20"/>
  <c r="DC63" i="20"/>
  <c r="DC64" i="20"/>
  <c r="AI55" i="21" s="1"/>
  <c r="DC65" i="20"/>
  <c r="AI56" i="21" s="1"/>
  <c r="DC66" i="20"/>
  <c r="DC67" i="20"/>
  <c r="DC68" i="20"/>
  <c r="DC69" i="20"/>
  <c r="DC70" i="20"/>
  <c r="DC71" i="20"/>
  <c r="DC72" i="20"/>
  <c r="DC73" i="20"/>
  <c r="DC74" i="20"/>
  <c r="DC75" i="20"/>
  <c r="DC76" i="20"/>
  <c r="AI67" i="21" s="1"/>
  <c r="DC29" i="20"/>
  <c r="AI20" i="21" s="1"/>
  <c r="CX30" i="20"/>
  <c r="CX31" i="20"/>
  <c r="CX32" i="20"/>
  <c r="CX33" i="20"/>
  <c r="CX34" i="20"/>
  <c r="CX35" i="20"/>
  <c r="CX36" i="20"/>
  <c r="CX37" i="20"/>
  <c r="CX38" i="20"/>
  <c r="CX39" i="20"/>
  <c r="CX40" i="20"/>
  <c r="AH31" i="21" s="1"/>
  <c r="CX41" i="20"/>
  <c r="AH32" i="21" s="1"/>
  <c r="CX42" i="20"/>
  <c r="CX43" i="20"/>
  <c r="CX44" i="20"/>
  <c r="CX45" i="20"/>
  <c r="CX46" i="20"/>
  <c r="CX47" i="20"/>
  <c r="CX48" i="20"/>
  <c r="CX49" i="20"/>
  <c r="CX50" i="20"/>
  <c r="CX51" i="20"/>
  <c r="CX52" i="20"/>
  <c r="AH43" i="21" s="1"/>
  <c r="CX53" i="20"/>
  <c r="AH44" i="21" s="1"/>
  <c r="CX54" i="20"/>
  <c r="CX55" i="20"/>
  <c r="CX56" i="20"/>
  <c r="CX57" i="20"/>
  <c r="CX58" i="20"/>
  <c r="CX59" i="20"/>
  <c r="CX60" i="20"/>
  <c r="CX61" i="20"/>
  <c r="CX62" i="20"/>
  <c r="CX63" i="20"/>
  <c r="CX64" i="20"/>
  <c r="AH55" i="21" s="1"/>
  <c r="CX65" i="20"/>
  <c r="AH56" i="21" s="1"/>
  <c r="CX66" i="20"/>
  <c r="CX67" i="20"/>
  <c r="CX68" i="20"/>
  <c r="CX69" i="20"/>
  <c r="CX70" i="20"/>
  <c r="CX71" i="20"/>
  <c r="CX72" i="20"/>
  <c r="CX73" i="20"/>
  <c r="CX74" i="20"/>
  <c r="CX75" i="20"/>
  <c r="CX76" i="20"/>
  <c r="AH67" i="21" s="1"/>
  <c r="CX29" i="20"/>
  <c r="AH20" i="21" s="1"/>
  <c r="DO30" i="20"/>
  <c r="DO31" i="20"/>
  <c r="DO32" i="20"/>
  <c r="DO33" i="20"/>
  <c r="DO34" i="20"/>
  <c r="DO35" i="20"/>
  <c r="DO36" i="20"/>
  <c r="DO37" i="20"/>
  <c r="DO38" i="20"/>
  <c r="DO39" i="20"/>
  <c r="DO40" i="20"/>
  <c r="AM31" i="21" s="1"/>
  <c r="DO41" i="20"/>
  <c r="AM32" i="21" s="1"/>
  <c r="DO42" i="20"/>
  <c r="DO43" i="20"/>
  <c r="DO44" i="20"/>
  <c r="DO45" i="20"/>
  <c r="DO46" i="20"/>
  <c r="DO47" i="20"/>
  <c r="DO48" i="20"/>
  <c r="DO49" i="20"/>
  <c r="DO50" i="20"/>
  <c r="DO51" i="20"/>
  <c r="AM42" i="21" s="1"/>
  <c r="DO52" i="20"/>
  <c r="AM43" i="21" s="1"/>
  <c r="DO53" i="20"/>
  <c r="AM44" i="21" s="1"/>
  <c r="DO54" i="20"/>
  <c r="DO55" i="20"/>
  <c r="DO56" i="20"/>
  <c r="DO57" i="20"/>
  <c r="DO58" i="20"/>
  <c r="DO59" i="20"/>
  <c r="DO60" i="20"/>
  <c r="DO61" i="20"/>
  <c r="DO62" i="20"/>
  <c r="DO63" i="20"/>
  <c r="AM54" i="21" s="1"/>
  <c r="DO64" i="20"/>
  <c r="AM55" i="21" s="1"/>
  <c r="DO65" i="20"/>
  <c r="AM56" i="21" s="1"/>
  <c r="DO66" i="20"/>
  <c r="DO67" i="20"/>
  <c r="AM58" i="21" s="1"/>
  <c r="DO68" i="20"/>
  <c r="DO69" i="20"/>
  <c r="DO70" i="20"/>
  <c r="AM61" i="21" s="1"/>
  <c r="DO71" i="20"/>
  <c r="DO72" i="20"/>
  <c r="DO73" i="20"/>
  <c r="AM64" i="21" s="1"/>
  <c r="DO74" i="20"/>
  <c r="AM65" i="21" s="1"/>
  <c r="DO75" i="20"/>
  <c r="AM66" i="21" s="1"/>
  <c r="DO76" i="20"/>
  <c r="AM67" i="21" s="1"/>
  <c r="DO29" i="20"/>
  <c r="AM20" i="21" s="1"/>
  <c r="DJ30" i="20"/>
  <c r="DJ31" i="20"/>
  <c r="DJ32" i="20"/>
  <c r="DJ33" i="20"/>
  <c r="DJ34" i="20"/>
  <c r="DJ35" i="20"/>
  <c r="DJ36" i="20"/>
  <c r="DJ37" i="20"/>
  <c r="DJ38" i="20"/>
  <c r="DJ39" i="20"/>
  <c r="AL30" i="21" s="1"/>
  <c r="DJ40" i="20"/>
  <c r="AL31" i="21" s="1"/>
  <c r="DJ41" i="20"/>
  <c r="AL32" i="21" s="1"/>
  <c r="DJ42" i="20"/>
  <c r="DJ43" i="20"/>
  <c r="DJ44" i="20"/>
  <c r="DJ45" i="20"/>
  <c r="DJ46" i="20"/>
  <c r="DJ47" i="20"/>
  <c r="DJ48" i="20"/>
  <c r="DJ49" i="20"/>
  <c r="DJ50" i="20"/>
  <c r="DJ51" i="20"/>
  <c r="AL42" i="21" s="1"/>
  <c r="DJ52" i="20"/>
  <c r="AL43" i="21" s="1"/>
  <c r="DJ53" i="20"/>
  <c r="AL44" i="21" s="1"/>
  <c r="DJ54" i="20"/>
  <c r="DJ55" i="20"/>
  <c r="DJ56" i="20"/>
  <c r="DJ57" i="20"/>
  <c r="DJ58" i="20"/>
  <c r="DJ59" i="20"/>
  <c r="DJ60" i="20"/>
  <c r="DJ61" i="20"/>
  <c r="DJ62" i="20"/>
  <c r="AL53" i="21" s="1"/>
  <c r="DJ63" i="20"/>
  <c r="AL54" i="21" s="1"/>
  <c r="DJ64" i="20"/>
  <c r="AL55" i="21" s="1"/>
  <c r="DJ65" i="20"/>
  <c r="AL56" i="21" s="1"/>
  <c r="DJ66" i="20"/>
  <c r="DJ67" i="20"/>
  <c r="DJ68" i="20"/>
  <c r="DJ69" i="20"/>
  <c r="DJ70" i="20"/>
  <c r="AL61" i="21" s="1"/>
  <c r="DJ71" i="20"/>
  <c r="DJ72" i="20"/>
  <c r="DJ73" i="20"/>
  <c r="DJ74" i="20"/>
  <c r="AL65" i="21" s="1"/>
  <c r="DJ75" i="20"/>
  <c r="AL66" i="21" s="1"/>
  <c r="DJ76" i="20"/>
  <c r="AL67" i="21" s="1"/>
  <c r="DJ29" i="20"/>
  <c r="AL20" i="21" s="1"/>
  <c r="DO27" i="20"/>
  <c r="DJ27" i="20"/>
  <c r="DC27" i="20"/>
  <c r="CX27" i="20"/>
  <c r="CQ27" i="20"/>
  <c r="CL27" i="20"/>
  <c r="AM30" i="21" l="1"/>
  <c r="AH66" i="21"/>
  <c r="AH54" i="21"/>
  <c r="AH42" i="21"/>
  <c r="AH30" i="21"/>
  <c r="AI66" i="21"/>
  <c r="AI54" i="21"/>
  <c r="AI42" i="21"/>
  <c r="AI30" i="21"/>
  <c r="AD66" i="21"/>
  <c r="AD54" i="21"/>
  <c r="AD42" i="21"/>
  <c r="AD30" i="21"/>
  <c r="AE66" i="21"/>
  <c r="AE54" i="21"/>
  <c r="AE42" i="21"/>
  <c r="AE30" i="21"/>
  <c r="AL41" i="21"/>
  <c r="AL29" i="21"/>
  <c r="AM53" i="21"/>
  <c r="AM41" i="21"/>
  <c r="AM29" i="21"/>
  <c r="AH65" i="21"/>
  <c r="AH53" i="21"/>
  <c r="AH41" i="21"/>
  <c r="AH29" i="21"/>
  <c r="AI65" i="21"/>
  <c r="AI53" i="21"/>
  <c r="AI41" i="21"/>
  <c r="AI29" i="21"/>
  <c r="AD65" i="21"/>
  <c r="AD53" i="21"/>
  <c r="AD41" i="21"/>
  <c r="AD29" i="21"/>
  <c r="AE65" i="21"/>
  <c r="AE53" i="21"/>
  <c r="AE41" i="21"/>
  <c r="AE29" i="21"/>
  <c r="AL40" i="21"/>
  <c r="AL28" i="21"/>
  <c r="AM52" i="21"/>
  <c r="AM40" i="21"/>
  <c r="AM28" i="21"/>
  <c r="AH64" i="21"/>
  <c r="AH52" i="21"/>
  <c r="AH40" i="21"/>
  <c r="AH28" i="21"/>
  <c r="AI64" i="21"/>
  <c r="AI52" i="21"/>
  <c r="AI40" i="21"/>
  <c r="AI28" i="21"/>
  <c r="AD64" i="21"/>
  <c r="AD52" i="21"/>
  <c r="AD40" i="21"/>
  <c r="AD28" i="21"/>
  <c r="AE64" i="21"/>
  <c r="AE52" i="21"/>
  <c r="AE40" i="21"/>
  <c r="AE28" i="21"/>
  <c r="AL64" i="21"/>
  <c r="AL51" i="21"/>
  <c r="AL39" i="21"/>
  <c r="AL27" i="21"/>
  <c r="AM63" i="21"/>
  <c r="AM51" i="21"/>
  <c r="AM39" i="21"/>
  <c r="AM27" i="21"/>
  <c r="AH63" i="21"/>
  <c r="AH51" i="21"/>
  <c r="AH39" i="21"/>
  <c r="AH27" i="21"/>
  <c r="AI63" i="21"/>
  <c r="AI51" i="21"/>
  <c r="AI39" i="21"/>
  <c r="AI27" i="21"/>
  <c r="AD63" i="21"/>
  <c r="AD51" i="21"/>
  <c r="AD39" i="21"/>
  <c r="AD27" i="21"/>
  <c r="AE63" i="21"/>
  <c r="AE51" i="21"/>
  <c r="AE39" i="21"/>
  <c r="AE27" i="21"/>
  <c r="AL52" i="21"/>
  <c r="AL63" i="21"/>
  <c r="AL62" i="21"/>
  <c r="AL50" i="21"/>
  <c r="AL38" i="21"/>
  <c r="AL26" i="21"/>
  <c r="AM62" i="21"/>
  <c r="AM50" i="21"/>
  <c r="AM38" i="21"/>
  <c r="AM26" i="21"/>
  <c r="AH62" i="21"/>
  <c r="AH50" i="21"/>
  <c r="AH38" i="21"/>
  <c r="AH26" i="21"/>
  <c r="AI62" i="21"/>
  <c r="AI50" i="21"/>
  <c r="AI38" i="21"/>
  <c r="AI26" i="21"/>
  <c r="AD62" i="21"/>
  <c r="AD50" i="21"/>
  <c r="AD38" i="21"/>
  <c r="AD26" i="21"/>
  <c r="AE62" i="21"/>
  <c r="AE50" i="21"/>
  <c r="AE38" i="21"/>
  <c r="AE26" i="21"/>
  <c r="AL25" i="21"/>
  <c r="AM49" i="21"/>
  <c r="AM37" i="21"/>
  <c r="AM25" i="21"/>
  <c r="AH61" i="21"/>
  <c r="AH49" i="21"/>
  <c r="AH37" i="21"/>
  <c r="AH25" i="21"/>
  <c r="AI61" i="21"/>
  <c r="AI49" i="21"/>
  <c r="AI37" i="21"/>
  <c r="AI25" i="21"/>
  <c r="AD61" i="21"/>
  <c r="AD49" i="21"/>
  <c r="AD37" i="21"/>
  <c r="AD25" i="21"/>
  <c r="AE61" i="21"/>
  <c r="AE49" i="21"/>
  <c r="AE37" i="21"/>
  <c r="AE25" i="21"/>
  <c r="AL49" i="21"/>
  <c r="AL60" i="21"/>
  <c r="AL36" i="21"/>
  <c r="AM60" i="21"/>
  <c r="AM48" i="21"/>
  <c r="AM36" i="21"/>
  <c r="AM24" i="21"/>
  <c r="AH60" i="21"/>
  <c r="AH48" i="21"/>
  <c r="AH36" i="21"/>
  <c r="AH24" i="21"/>
  <c r="AI60" i="21"/>
  <c r="AI48" i="21"/>
  <c r="AI36" i="21"/>
  <c r="AI24" i="21"/>
  <c r="AD60" i="21"/>
  <c r="AD48" i="21"/>
  <c r="AD36" i="21"/>
  <c r="AD24" i="21"/>
  <c r="AE60" i="21"/>
  <c r="AE48" i="21"/>
  <c r="AE36" i="21"/>
  <c r="AE24" i="21"/>
  <c r="AL37" i="21"/>
  <c r="AL48" i="21"/>
  <c r="AL24" i="21"/>
  <c r="AL59" i="21"/>
  <c r="AL47" i="21"/>
  <c r="AL35" i="21"/>
  <c r="AL23" i="21"/>
  <c r="AM59" i="21"/>
  <c r="AM47" i="21"/>
  <c r="AM35" i="21"/>
  <c r="AM23" i="21"/>
  <c r="AH59" i="21"/>
  <c r="AH47" i="21"/>
  <c r="AH35" i="21"/>
  <c r="AH23" i="21"/>
  <c r="AI59" i="21"/>
  <c r="AI47" i="21"/>
  <c r="AI35" i="21"/>
  <c r="AI23" i="21"/>
  <c r="AD59" i="21"/>
  <c r="AD47" i="21"/>
  <c r="AD35" i="21"/>
  <c r="AD23" i="21"/>
  <c r="AE59" i="21"/>
  <c r="AE47" i="21"/>
  <c r="AE35" i="21"/>
  <c r="AE23" i="21"/>
  <c r="AL58" i="21"/>
  <c r="AL34" i="21"/>
  <c r="AM46" i="21"/>
  <c r="AM34" i="21"/>
  <c r="AM22" i="21"/>
  <c r="AH58" i="21"/>
  <c r="AH46" i="21"/>
  <c r="AH34" i="21"/>
  <c r="AH22" i="21"/>
  <c r="AI58" i="21"/>
  <c r="AI46" i="21"/>
  <c r="AI34" i="21"/>
  <c r="AI22" i="21"/>
  <c r="AD58" i="21"/>
  <c r="AD46" i="21"/>
  <c r="AD34" i="21"/>
  <c r="AD22" i="21"/>
  <c r="AE58" i="21"/>
  <c r="AE46" i="21"/>
  <c r="AE34" i="21"/>
  <c r="AE22" i="21"/>
  <c r="AL46" i="21"/>
  <c r="AL22" i="21"/>
  <c r="AL57" i="21"/>
  <c r="AL45" i="21"/>
  <c r="AL33" i="21"/>
  <c r="AL21" i="21"/>
  <c r="AM57" i="21"/>
  <c r="AM45" i="21"/>
  <c r="AM33" i="21"/>
  <c r="AM21" i="21"/>
  <c r="AH57" i="21"/>
  <c r="AH45" i="21"/>
  <c r="AH33" i="21"/>
  <c r="AH21" i="21"/>
  <c r="AI57" i="21"/>
  <c r="AI45" i="21"/>
  <c r="AI33" i="21"/>
  <c r="AI21" i="21"/>
  <c r="AD57" i="21"/>
  <c r="AD45" i="21"/>
  <c r="AD33" i="21"/>
  <c r="AD21" i="21"/>
  <c r="AE57" i="21"/>
  <c r="AE45" i="21"/>
  <c r="AE33" i="21"/>
  <c r="AE21" i="21"/>
</calcChain>
</file>

<file path=xl/sharedStrings.xml><?xml version="1.0" encoding="utf-8"?>
<sst xmlns="http://schemas.openxmlformats.org/spreadsheetml/2006/main" count="493" uniqueCount="148">
  <si>
    <t>Water</t>
  </si>
  <si>
    <t>Strain</t>
  </si>
  <si>
    <t>MPa</t>
  </si>
  <si>
    <t>1-1-C15</t>
  </si>
  <si>
    <t>1-2-C15</t>
  </si>
  <si>
    <t>1-3-C15</t>
  </si>
  <si>
    <t>2-1-C30</t>
  </si>
  <si>
    <t>2-2-C30</t>
  </si>
  <si>
    <t>1-4-C40</t>
  </si>
  <si>
    <t>1-5-C40</t>
  </si>
  <si>
    <t>2-3-C50</t>
  </si>
  <si>
    <t>2-4-C50</t>
  </si>
  <si>
    <t>2-5-C50</t>
  </si>
  <si>
    <t>Microscope</t>
  </si>
  <si>
    <t>DIC</t>
  </si>
  <si>
    <t>R</t>
  </si>
  <si>
    <t>L</t>
  </si>
  <si>
    <t>Ø10-1</t>
  </si>
  <si>
    <t>mm/mm</t>
  </si>
  <si>
    <t>Ø10-2</t>
  </si>
  <si>
    <t>Ø10-3</t>
  </si>
  <si>
    <t>Stress-strain diagrams of the steel</t>
  </si>
  <si>
    <t>Sand 0/4 mm</t>
  </si>
  <si>
    <t>Granite aggregates 4/8 mm</t>
  </si>
  <si>
    <t>-(*)</t>
  </si>
  <si>
    <t>(*) sieve not included in the set</t>
  </si>
  <si>
    <t>Material</t>
  </si>
  <si>
    <r>
      <t xml:space="preserve">Cement </t>
    </r>
    <r>
      <rPr>
        <i/>
        <sz val="10"/>
        <color theme="1"/>
        <rFont val="Calibri"/>
        <family val="2"/>
        <charset val="186"/>
      </rPr>
      <t>CEM II/A-LL 42.5 N</t>
    </r>
  </si>
  <si>
    <r>
      <t xml:space="preserve">Superplasticizer </t>
    </r>
    <r>
      <rPr>
        <i/>
        <sz val="10"/>
        <color theme="1"/>
        <rFont val="Calibri"/>
        <family val="2"/>
        <charset val="186"/>
      </rPr>
      <t>Mapei Dynamon XTend</t>
    </r>
  </si>
  <si>
    <r>
      <t>Amount, kg/m</t>
    </r>
    <r>
      <rPr>
        <b/>
        <vertAlign val="superscript"/>
        <sz val="10"/>
        <color theme="1"/>
        <rFont val="Calibri"/>
        <family val="2"/>
        <charset val="186"/>
      </rPr>
      <t>3</t>
    </r>
  </si>
  <si>
    <t>Poured out percentage</t>
  </si>
  <si>
    <t>Sieve size, mm</t>
  </si>
  <si>
    <t xml:space="preserve">Mix proportions of the concrete </t>
  </si>
  <si>
    <t xml:space="preserve">Granulometry of the aggregates </t>
  </si>
  <si>
    <t>Prism</t>
  </si>
  <si>
    <r>
      <t xml:space="preserve">Cover depth </t>
    </r>
    <r>
      <rPr>
        <i/>
        <sz val="11"/>
        <color theme="1"/>
        <rFont val="等线"/>
        <family val="2"/>
        <charset val="186"/>
        <scheme val="minor"/>
      </rPr>
      <t>c</t>
    </r>
    <r>
      <rPr>
        <sz val="11"/>
        <color theme="1"/>
        <rFont val="等线"/>
        <family val="2"/>
        <scheme val="minor"/>
      </rPr>
      <t>, mm</t>
    </r>
  </si>
  <si>
    <r>
      <t xml:space="preserve">Compressive strength </t>
    </r>
    <r>
      <rPr>
        <i/>
        <sz val="11"/>
        <color theme="1"/>
        <rFont val="等线"/>
        <family val="2"/>
        <charset val="186"/>
        <scheme val="minor"/>
      </rPr>
      <t>f</t>
    </r>
    <r>
      <rPr>
        <i/>
        <vertAlign val="subscript"/>
        <sz val="11"/>
        <color theme="1"/>
        <rFont val="等线"/>
        <family val="2"/>
        <charset val="186"/>
        <scheme val="minor"/>
      </rPr>
      <t>cm</t>
    </r>
    <r>
      <rPr>
        <sz val="11"/>
        <color theme="1"/>
        <rFont val="等线"/>
        <family val="2"/>
        <scheme val="minor"/>
      </rPr>
      <t>, MPa</t>
    </r>
  </si>
  <si>
    <r>
      <t xml:space="preserve">Age </t>
    </r>
    <r>
      <rPr>
        <i/>
        <sz val="11"/>
        <color theme="1"/>
        <rFont val="等线"/>
        <family val="2"/>
        <charset val="186"/>
        <scheme val="minor"/>
      </rPr>
      <t>t</t>
    </r>
    <r>
      <rPr>
        <sz val="11"/>
        <color theme="1"/>
        <rFont val="等线"/>
        <family val="2"/>
        <scheme val="minor"/>
      </rPr>
      <t>, days</t>
    </r>
  </si>
  <si>
    <r>
      <t xml:space="preserve">Load </t>
    </r>
    <r>
      <rPr>
        <i/>
        <sz val="10"/>
        <color theme="1"/>
        <rFont val="等线"/>
        <family val="2"/>
        <charset val="186"/>
        <scheme val="minor"/>
      </rPr>
      <t>P</t>
    </r>
    <r>
      <rPr>
        <sz val="10"/>
        <color theme="1"/>
        <rFont val="等线"/>
        <family val="2"/>
        <charset val="186"/>
        <scheme val="minor"/>
      </rPr>
      <t>, kN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</si>
  <si>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C1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</si>
  <si>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C1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</si>
  <si>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C2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</si>
  <si>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C3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</si>
  <si>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C4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</si>
  <si>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C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</si>
  <si>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R1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</si>
  <si>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R2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</si>
  <si>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R3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</si>
  <si>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R4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</si>
  <si>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R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</si>
  <si>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C2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</si>
  <si>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C3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</si>
  <si>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C4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</si>
  <si>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C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</si>
  <si>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R1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</si>
  <si>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R2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</si>
  <si>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R3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</si>
  <si>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R4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</si>
  <si>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R</t>
    </r>
    <r>
      <rPr>
        <sz val="10"/>
        <color theme="1"/>
        <rFont val="等线"/>
        <family val="2"/>
        <charset val="186"/>
        <scheme val="minor"/>
      </rPr>
      <t>, mm</t>
    </r>
  </si>
  <si>
    <t>Measurement technique</t>
  </si>
  <si>
    <t>#1</t>
  </si>
  <si>
    <t>#2</t>
  </si>
  <si>
    <t>#3</t>
  </si>
  <si>
    <t>#4</t>
  </si>
  <si>
    <t>#5</t>
  </si>
  <si>
    <t>#6</t>
  </si>
  <si>
    <t>#7</t>
  </si>
  <si>
    <t>#8</t>
  </si>
  <si>
    <t>#9</t>
  </si>
  <si>
    <t>#10</t>
  </si>
  <si>
    <t>#11</t>
  </si>
  <si>
    <t>Loading level</t>
  </si>
  <si>
    <t>Crack</t>
  </si>
  <si>
    <t xml:space="preserve"> I             (85 kN)</t>
  </si>
  <si>
    <t>II           (100 kN)</t>
  </si>
  <si>
    <r>
      <rPr>
        <i/>
        <sz val="10"/>
        <color theme="1"/>
        <rFont val="等线"/>
        <family val="2"/>
        <charset val="186"/>
        <scheme val="minor"/>
      </rPr>
      <t>P</t>
    </r>
    <r>
      <rPr>
        <sz val="10"/>
        <color theme="1"/>
        <rFont val="等线"/>
        <family val="2"/>
        <charset val="186"/>
        <scheme val="minor"/>
      </rPr>
      <t>, kN</t>
    </r>
  </si>
  <si>
    <r>
      <rPr>
        <i/>
        <sz val="10"/>
        <color theme="1"/>
        <rFont val="Times New Roman"/>
        <family val="1"/>
        <charset val="186"/>
      </rPr>
      <t>ε</t>
    </r>
    <r>
      <rPr>
        <i/>
        <vertAlign val="subscript"/>
        <sz val="10"/>
        <color theme="1"/>
        <rFont val="等线"/>
        <family val="2"/>
        <charset val="186"/>
        <scheme val="minor"/>
      </rPr>
      <t>c</t>
    </r>
  </si>
  <si>
    <r>
      <rPr>
        <i/>
        <sz val="10"/>
        <color theme="1"/>
        <rFont val="Times New Roman"/>
        <family val="1"/>
        <charset val="186"/>
      </rPr>
      <t>ε</t>
    </r>
    <r>
      <rPr>
        <i/>
        <vertAlign val="subscript"/>
        <sz val="10"/>
        <color theme="1"/>
        <rFont val="等线"/>
        <family val="2"/>
        <charset val="186"/>
        <scheme val="minor"/>
      </rPr>
      <t>s</t>
    </r>
  </si>
  <si>
    <t>Crack widths, mm</t>
  </si>
  <si>
    <r>
      <rPr>
        <i/>
        <sz val="11"/>
        <color theme="1"/>
        <rFont val="等线"/>
        <family val="2"/>
        <scheme val="minor"/>
      </rPr>
      <t>w</t>
    </r>
    <r>
      <rPr>
        <i/>
        <vertAlign val="subscript"/>
        <sz val="11"/>
        <color theme="1"/>
        <rFont val="等线"/>
        <family val="2"/>
        <scheme val="minor"/>
      </rPr>
      <t>m</t>
    </r>
  </si>
  <si>
    <r>
      <rPr>
        <i/>
        <sz val="11"/>
        <color theme="1"/>
        <rFont val="等线"/>
        <family val="2"/>
        <scheme val="minor"/>
      </rPr>
      <t>w</t>
    </r>
    <r>
      <rPr>
        <i/>
        <vertAlign val="subscript"/>
        <sz val="11"/>
        <color theme="1"/>
        <rFont val="等线"/>
        <family val="2"/>
        <scheme val="minor"/>
      </rPr>
      <t>max</t>
    </r>
  </si>
  <si>
    <r>
      <t xml:space="preserve">Strain </t>
    </r>
    <r>
      <rPr>
        <i/>
        <sz val="11"/>
        <color theme="1"/>
        <rFont val="Times New Roman"/>
        <family val="1"/>
        <charset val="186"/>
      </rPr>
      <t>ε</t>
    </r>
  </si>
  <si>
    <r>
      <t xml:space="preserve">Stress </t>
    </r>
    <r>
      <rPr>
        <i/>
        <sz val="11"/>
        <color theme="1"/>
        <rFont val="Calibri"/>
        <family val="2"/>
        <charset val="186"/>
      </rPr>
      <t>σ</t>
    </r>
  </si>
  <si>
    <t>Concrete cover depth, mm</t>
  </si>
  <si>
    <t>Notations</t>
  </si>
  <si>
    <t xml:space="preserve">c - </t>
  </si>
  <si>
    <t>P -</t>
  </si>
  <si>
    <t>Load, kN</t>
  </si>
  <si>
    <t>Compressive strength of concrete at test day, MPa</t>
  </si>
  <si>
    <r>
      <t>f</t>
    </r>
    <r>
      <rPr>
        <i/>
        <vertAlign val="subscript"/>
        <sz val="11"/>
        <color theme="1"/>
        <rFont val="等线"/>
        <family val="2"/>
        <charset val="186"/>
        <scheme val="minor"/>
      </rPr>
      <t>cm</t>
    </r>
    <r>
      <rPr>
        <i/>
        <sz val="11"/>
        <color theme="1"/>
        <rFont val="等线"/>
        <family val="2"/>
        <charset val="186"/>
        <scheme val="minor"/>
      </rPr>
      <t xml:space="preserve"> -</t>
    </r>
  </si>
  <si>
    <t>t -</t>
  </si>
  <si>
    <t>Concrete age, days</t>
  </si>
  <si>
    <t>σ -</t>
  </si>
  <si>
    <t>ε -</t>
  </si>
  <si>
    <r>
      <t>ε</t>
    </r>
    <r>
      <rPr>
        <i/>
        <vertAlign val="subscript"/>
        <sz val="11"/>
        <color theme="1"/>
        <rFont val="Times New Roman"/>
        <family val="1"/>
        <charset val="186"/>
      </rPr>
      <t>c</t>
    </r>
    <r>
      <rPr>
        <i/>
        <sz val="11"/>
        <color theme="1"/>
        <rFont val="Times New Roman"/>
        <family val="1"/>
        <charset val="186"/>
      </rPr>
      <t xml:space="preserve"> -</t>
    </r>
  </si>
  <si>
    <t>Average concrete surface strain</t>
  </si>
  <si>
    <r>
      <t>ε</t>
    </r>
    <r>
      <rPr>
        <i/>
        <vertAlign val="subscript"/>
        <sz val="11"/>
        <color theme="1"/>
        <rFont val="Times New Roman"/>
        <family val="1"/>
        <charset val="186"/>
      </rPr>
      <t>s</t>
    </r>
    <r>
      <rPr>
        <i/>
        <sz val="11"/>
        <color theme="1"/>
        <rFont val="Times New Roman"/>
        <family val="1"/>
        <charset val="186"/>
      </rPr>
      <t xml:space="preserve"> -</t>
    </r>
  </si>
  <si>
    <t>Gauging bases of LVDTs on concrete surfaces, mm</t>
  </si>
  <si>
    <r>
      <t>L</t>
    </r>
    <r>
      <rPr>
        <i/>
        <vertAlign val="subscript"/>
        <sz val="11"/>
        <color theme="1"/>
        <rFont val="Times New Roman"/>
        <family val="1"/>
        <charset val="186"/>
      </rPr>
      <t>C1</t>
    </r>
    <r>
      <rPr>
        <i/>
        <sz val="11"/>
        <color theme="1"/>
        <rFont val="Times New Roman"/>
        <family val="1"/>
        <charset val="186"/>
      </rPr>
      <t>…L</t>
    </r>
    <r>
      <rPr>
        <i/>
        <vertAlign val="subscript"/>
        <sz val="11"/>
        <color theme="1"/>
        <rFont val="Times New Roman"/>
        <family val="1"/>
        <charset val="186"/>
      </rPr>
      <t>C4</t>
    </r>
    <r>
      <rPr>
        <i/>
        <sz val="11"/>
        <color theme="1"/>
        <rFont val="Times New Roman"/>
        <family val="1"/>
        <charset val="186"/>
      </rPr>
      <t xml:space="preserve"> -</t>
    </r>
  </si>
  <si>
    <r>
      <t>L</t>
    </r>
    <r>
      <rPr>
        <i/>
        <vertAlign val="subscript"/>
        <sz val="11"/>
        <color theme="1"/>
        <rFont val="Times New Roman"/>
        <family val="1"/>
        <charset val="186"/>
      </rPr>
      <t>R1</t>
    </r>
    <r>
      <rPr>
        <i/>
        <sz val="11"/>
        <color theme="1"/>
        <rFont val="Times New Roman"/>
        <family val="1"/>
        <charset val="186"/>
      </rPr>
      <t>…L</t>
    </r>
    <r>
      <rPr>
        <i/>
        <vertAlign val="subscript"/>
        <sz val="11"/>
        <color theme="1"/>
        <rFont val="Times New Roman"/>
        <family val="1"/>
        <charset val="186"/>
      </rPr>
      <t>R4</t>
    </r>
    <r>
      <rPr>
        <i/>
        <sz val="11"/>
        <color theme="1"/>
        <rFont val="Times New Roman"/>
        <family val="1"/>
        <charset val="186"/>
      </rPr>
      <t xml:space="preserve"> -</t>
    </r>
  </si>
  <si>
    <t>Gauging bases of LVDTs on reinforcement bars, mm</t>
  </si>
  <si>
    <r>
      <t>ΔL</t>
    </r>
    <r>
      <rPr>
        <i/>
        <vertAlign val="subscript"/>
        <sz val="11"/>
        <color theme="1"/>
        <rFont val="Times New Roman"/>
        <family val="1"/>
        <charset val="186"/>
      </rPr>
      <t>C1</t>
    </r>
    <r>
      <rPr>
        <i/>
        <sz val="11"/>
        <color theme="1"/>
        <rFont val="Times New Roman"/>
        <family val="1"/>
        <charset val="186"/>
      </rPr>
      <t>…ΔL</t>
    </r>
    <r>
      <rPr>
        <i/>
        <vertAlign val="subscript"/>
        <sz val="11"/>
        <color theme="1"/>
        <rFont val="Times New Roman"/>
        <family val="1"/>
        <charset val="186"/>
      </rPr>
      <t>C4</t>
    </r>
    <r>
      <rPr>
        <i/>
        <sz val="11"/>
        <color theme="1"/>
        <rFont val="Times New Roman"/>
        <family val="1"/>
        <charset val="186"/>
      </rPr>
      <t xml:space="preserve"> -</t>
    </r>
  </si>
  <si>
    <t>Displacement of concrete surfaces, mm</t>
  </si>
  <si>
    <t>Displacement of reinforcement bars, mm</t>
  </si>
  <si>
    <r>
      <t>ΔL</t>
    </r>
    <r>
      <rPr>
        <i/>
        <vertAlign val="subscript"/>
        <sz val="11"/>
        <color theme="1"/>
        <rFont val="Times New Roman"/>
        <family val="1"/>
        <charset val="186"/>
      </rPr>
      <t>R1</t>
    </r>
    <r>
      <rPr>
        <i/>
        <sz val="11"/>
        <color theme="1"/>
        <rFont val="Times New Roman"/>
        <family val="1"/>
        <charset val="186"/>
      </rPr>
      <t>…ΔL</t>
    </r>
    <r>
      <rPr>
        <i/>
        <vertAlign val="subscript"/>
        <sz val="11"/>
        <color theme="1"/>
        <rFont val="Times New Roman"/>
        <family val="1"/>
        <charset val="186"/>
      </rPr>
      <t>R4</t>
    </r>
    <r>
      <rPr>
        <i/>
        <sz val="11"/>
        <color theme="1"/>
        <rFont val="Times New Roman"/>
        <family val="1"/>
        <charset val="186"/>
      </rPr>
      <t xml:space="preserve"> -</t>
    </r>
  </si>
  <si>
    <r>
      <t>L</t>
    </r>
    <r>
      <rPr>
        <i/>
        <vertAlign val="subscript"/>
        <sz val="11"/>
        <color theme="1"/>
        <rFont val="Times New Roman"/>
        <family val="1"/>
        <charset val="186"/>
      </rPr>
      <t>C</t>
    </r>
    <r>
      <rPr>
        <i/>
        <sz val="11"/>
        <color theme="1"/>
        <rFont val="Times New Roman"/>
        <family val="1"/>
        <charset val="186"/>
      </rPr>
      <t xml:space="preserve"> -</t>
    </r>
  </si>
  <si>
    <t>Average gauging base of LVDTs on concrete surfaces, mm</t>
  </si>
  <si>
    <r>
      <t>L</t>
    </r>
    <r>
      <rPr>
        <i/>
        <vertAlign val="subscript"/>
        <sz val="11"/>
        <color theme="1"/>
        <rFont val="Times New Roman"/>
        <family val="1"/>
        <charset val="186"/>
      </rPr>
      <t>R</t>
    </r>
    <r>
      <rPr>
        <i/>
        <sz val="11"/>
        <color theme="1"/>
        <rFont val="Times New Roman"/>
        <family val="1"/>
        <charset val="186"/>
      </rPr>
      <t xml:space="preserve"> -</t>
    </r>
  </si>
  <si>
    <t>Average gauging base of LVDTs on reinforcement bars, mm</t>
  </si>
  <si>
    <r>
      <t>ΔL</t>
    </r>
    <r>
      <rPr>
        <i/>
        <vertAlign val="subscript"/>
        <sz val="11"/>
        <color theme="1"/>
        <rFont val="Times New Roman"/>
        <family val="1"/>
        <charset val="186"/>
      </rPr>
      <t xml:space="preserve">C </t>
    </r>
    <r>
      <rPr>
        <i/>
        <sz val="11"/>
        <color theme="1"/>
        <rFont val="Times New Roman"/>
        <family val="1"/>
        <charset val="186"/>
      </rPr>
      <t>-</t>
    </r>
  </si>
  <si>
    <t>Average displacement of concrete surfaces, mm</t>
  </si>
  <si>
    <r>
      <t>ΔL</t>
    </r>
    <r>
      <rPr>
        <i/>
        <vertAlign val="subscript"/>
        <sz val="11"/>
        <color theme="1"/>
        <rFont val="Times New Roman"/>
        <family val="1"/>
        <charset val="186"/>
      </rPr>
      <t xml:space="preserve">R </t>
    </r>
    <r>
      <rPr>
        <i/>
        <sz val="11"/>
        <color theme="1"/>
        <rFont val="Times New Roman"/>
        <family val="1"/>
        <charset val="186"/>
      </rPr>
      <t>-</t>
    </r>
  </si>
  <si>
    <t>Average displacement of reinforcement bars, mm</t>
  </si>
  <si>
    <t>#1…#11 -</t>
  </si>
  <si>
    <t>Crack number regarding formation sequence</t>
  </si>
  <si>
    <r>
      <t>w</t>
    </r>
    <r>
      <rPr>
        <i/>
        <vertAlign val="subscript"/>
        <sz val="11"/>
        <color theme="1"/>
        <rFont val="Times New Roman"/>
        <family val="1"/>
        <charset val="186"/>
      </rPr>
      <t>m</t>
    </r>
    <r>
      <rPr>
        <i/>
        <sz val="11"/>
        <color theme="1"/>
        <rFont val="Times New Roman"/>
        <family val="1"/>
        <charset val="186"/>
      </rPr>
      <t xml:space="preserve"> -</t>
    </r>
  </si>
  <si>
    <t>Average crack width, mm</t>
  </si>
  <si>
    <r>
      <t>w</t>
    </r>
    <r>
      <rPr>
        <i/>
        <vertAlign val="subscript"/>
        <sz val="11"/>
        <color theme="1"/>
        <rFont val="Times New Roman"/>
        <family val="1"/>
        <charset val="186"/>
      </rPr>
      <t>max</t>
    </r>
    <r>
      <rPr>
        <i/>
        <sz val="11"/>
        <color theme="1"/>
        <rFont val="Times New Roman"/>
        <family val="1"/>
        <charset val="186"/>
      </rPr>
      <t xml:space="preserve"> -</t>
    </r>
  </si>
  <si>
    <t>Maximum crack width, mm</t>
  </si>
  <si>
    <r>
      <t>P</t>
    </r>
    <r>
      <rPr>
        <i/>
        <vertAlign val="subscript"/>
        <sz val="11"/>
        <color theme="1"/>
        <rFont val="等线"/>
        <family val="2"/>
        <charset val="186"/>
        <scheme val="minor"/>
      </rPr>
      <t>ult</t>
    </r>
    <r>
      <rPr>
        <i/>
        <sz val="11"/>
        <color theme="1"/>
        <rFont val="等线"/>
        <family val="2"/>
        <charset val="186"/>
        <scheme val="minor"/>
      </rPr>
      <t xml:space="preserve"> -</t>
    </r>
  </si>
  <si>
    <r>
      <t>ε</t>
    </r>
    <r>
      <rPr>
        <i/>
        <vertAlign val="subscript"/>
        <sz val="11"/>
        <color theme="1"/>
        <rFont val="Times New Roman"/>
        <family val="1"/>
        <charset val="186"/>
      </rPr>
      <t>s,ult</t>
    </r>
    <r>
      <rPr>
        <i/>
        <sz val="11"/>
        <color theme="1"/>
        <rFont val="Times New Roman"/>
        <family val="1"/>
        <charset val="186"/>
      </rPr>
      <t xml:space="preserve"> -</t>
    </r>
  </si>
  <si>
    <t>Maximum load, kN</t>
  </si>
  <si>
    <t>Stress, MPa</t>
  </si>
  <si>
    <t>Average strain of reinforcement</t>
  </si>
  <si>
    <t>Maximum strain of the reinforcement</t>
  </si>
  <si>
    <t>Parameters of the test specimens</t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</si>
  <si>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1-1-C15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</si>
  <si>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1-2-C15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</si>
  <si>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1-3-C15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</si>
  <si>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1-4-C40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</si>
  <si>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1-5-C40</t>
    </r>
  </si>
  <si>
    <r>
      <rPr>
        <b/>
        <sz val="12"/>
        <color theme="1"/>
        <rFont val="等线"/>
        <family val="2"/>
        <charset val="186"/>
        <scheme val="minor"/>
      </rPr>
      <t>Prism 2</t>
    </r>
    <r>
      <rPr>
        <b/>
        <i/>
        <sz val="12"/>
        <color theme="1"/>
        <rFont val="等线"/>
        <family val="2"/>
        <charset val="186"/>
        <scheme val="minor"/>
      </rPr>
      <t>-1-C30</t>
    </r>
  </si>
  <si>
    <r>
      <rPr>
        <b/>
        <sz val="12"/>
        <color theme="1"/>
        <rFont val="等线"/>
        <family val="2"/>
        <charset val="186"/>
        <scheme val="minor"/>
      </rPr>
      <t>Prism 2</t>
    </r>
    <r>
      <rPr>
        <b/>
        <i/>
        <sz val="12"/>
        <color theme="1"/>
        <rFont val="等线"/>
        <family val="2"/>
        <charset val="186"/>
        <scheme val="minor"/>
      </rPr>
      <t>-2-C30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</si>
  <si>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2-3-C50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</si>
  <si>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2-4-C50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</si>
  <si>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2-5-C50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</si>
  <si>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1-1-C15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</si>
  <si>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1-2-C15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</si>
  <si>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1-3-C15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</si>
  <si>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1-4-C40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</si>
  <si>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1-5-C40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</si>
  <si>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2-1-C30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</si>
  <si>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2-2-C30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</si>
  <si>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2-3-C50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</si>
  <si>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2-4-C50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</si>
  <si>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2-5-C50</t>
    </r>
  </si>
  <si>
    <t>Crack projection to side surfaces of the prism</t>
  </si>
  <si>
    <t>Cracking of the front surface, denoted as to "(DIC)"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</si>
</sst>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"/>
    <numFmt numFmtId="177" formatCode="0.000"/>
  </numFmts>
  <fonts count="23" x14ac:knownFonts="1">
    <font>
      <sz val="11"/>
      <color theme="1"/>
      <name val="等线"/>
      <family val="2"/>
      <scheme val="minor"/>
    </font>
    <font>
      <b/>
      <sz val="11"/>
      <color theme="1"/>
      <name val="等线"/>
      <family val="2"/>
      <charset val="186"/>
      <scheme val="minor"/>
    </font>
    <font>
      <sz val="10"/>
      <name val="Arial"/>
      <family val="2"/>
    </font>
    <font>
      <i/>
      <sz val="11"/>
      <color theme="1"/>
      <name val="等线"/>
      <family val="2"/>
      <charset val="186"/>
      <scheme val="minor"/>
    </font>
    <font>
      <i/>
      <vertAlign val="subscript"/>
      <sz val="11"/>
      <color theme="1"/>
      <name val="等线"/>
      <family val="2"/>
      <charset val="186"/>
      <scheme val="minor"/>
    </font>
    <font>
      <sz val="10"/>
      <color theme="1"/>
      <name val="Calibri"/>
      <family val="2"/>
      <charset val="186"/>
    </font>
    <font>
      <sz val="10"/>
      <color theme="1"/>
      <name val="等线"/>
      <family val="2"/>
      <charset val="186"/>
      <scheme val="minor"/>
    </font>
    <font>
      <i/>
      <sz val="10"/>
      <color theme="1"/>
      <name val="Calibri"/>
      <family val="2"/>
      <charset val="186"/>
    </font>
    <font>
      <b/>
      <vertAlign val="superscript"/>
      <sz val="10"/>
      <color theme="1"/>
      <name val="Calibri"/>
      <family val="2"/>
      <charset val="186"/>
    </font>
    <font>
      <b/>
      <i/>
      <sz val="10"/>
      <color theme="1"/>
      <name val="等线"/>
      <family val="2"/>
      <charset val="186"/>
      <scheme val="minor"/>
    </font>
    <font>
      <i/>
      <sz val="10"/>
      <color theme="1"/>
      <name val="等线"/>
      <family val="2"/>
      <charset val="186"/>
      <scheme val="minor"/>
    </font>
    <font>
      <b/>
      <i/>
      <sz val="12"/>
      <color theme="1"/>
      <name val="等线"/>
      <family val="2"/>
      <charset val="186"/>
      <scheme val="minor"/>
    </font>
    <font>
      <b/>
      <sz val="12"/>
      <color theme="1"/>
      <name val="等线"/>
      <family val="2"/>
      <charset val="186"/>
      <scheme val="minor"/>
    </font>
    <font>
      <i/>
      <vertAlign val="subscript"/>
      <sz val="10"/>
      <color theme="1"/>
      <name val="等线"/>
      <family val="2"/>
      <charset val="186"/>
      <scheme val="minor"/>
    </font>
    <font>
      <i/>
      <sz val="11"/>
      <color theme="1"/>
      <name val="等线"/>
      <family val="2"/>
      <scheme val="minor"/>
    </font>
    <font>
      <i/>
      <vertAlign val="subscript"/>
      <sz val="11"/>
      <color theme="1"/>
      <name val="等线"/>
      <family val="2"/>
      <scheme val="minor"/>
    </font>
    <font>
      <i/>
      <sz val="10"/>
      <color theme="1"/>
      <name val="Times New Roman"/>
      <family val="1"/>
      <charset val="186"/>
    </font>
    <font>
      <sz val="12"/>
      <color theme="1"/>
      <name val="等线"/>
      <family val="2"/>
      <charset val="186"/>
      <scheme val="minor"/>
    </font>
    <font>
      <i/>
      <sz val="11"/>
      <color theme="1"/>
      <name val="Times New Roman"/>
      <family val="1"/>
      <charset val="186"/>
    </font>
    <font>
      <i/>
      <sz val="11"/>
      <color theme="1"/>
      <name val="Calibri"/>
      <family val="2"/>
      <charset val="186"/>
    </font>
    <font>
      <i/>
      <vertAlign val="subscript"/>
      <sz val="11"/>
      <color theme="1"/>
      <name val="Times New Roman"/>
      <family val="1"/>
      <charset val="186"/>
    </font>
    <font>
      <sz val="9"/>
      <color theme="1"/>
      <name val="等线"/>
      <family val="2"/>
      <charset val="186"/>
      <scheme val="minor"/>
    </font>
    <font>
      <sz val="9"/>
      <name val="等线"/>
      <family val="3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 tint="-4.9989318521683403E-2"/>
        <bgColor indexed="64"/>
      </patternFill>
    </fill>
  </fills>
  <borders count="4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2" fillId="0" borderId="0"/>
  </cellStyleXfs>
  <cellXfs count="239">
    <xf numFmtId="0" fontId="0" fillId="0" borderId="0" xfId="0"/>
    <xf numFmtId="0" fontId="0" fillId="0" borderId="0" xfId="0" applyAlignment="1">
      <alignment horizontal="center" vertical="center"/>
    </xf>
    <xf numFmtId="0" fontId="0" fillId="2" borderId="8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2" borderId="26" xfId="0" applyFill="1" applyBorder="1" applyAlignment="1">
      <alignment horizontal="center"/>
    </xf>
    <xf numFmtId="176" fontId="0" fillId="0" borderId="7" xfId="0" applyNumberFormat="1" applyBorder="1" applyAlignment="1">
      <alignment horizontal="center"/>
    </xf>
    <xf numFmtId="176" fontId="0" fillId="0" borderId="8" xfId="0" applyNumberFormat="1" applyBorder="1" applyAlignment="1">
      <alignment horizontal="center"/>
    </xf>
    <xf numFmtId="176" fontId="0" fillId="0" borderId="5" xfId="0" applyNumberFormat="1" applyBorder="1" applyAlignment="1">
      <alignment horizontal="center"/>
    </xf>
    <xf numFmtId="176" fontId="0" fillId="0" borderId="8" xfId="0" applyNumberFormat="1" applyBorder="1"/>
    <xf numFmtId="176" fontId="0" fillId="0" borderId="5" xfId="0" applyNumberFormat="1" applyBorder="1"/>
    <xf numFmtId="176" fontId="0" fillId="0" borderId="31" xfId="0" applyNumberFormat="1" applyBorder="1" applyAlignment="1">
      <alignment horizontal="center"/>
    </xf>
    <xf numFmtId="176" fontId="0" fillId="0" borderId="25" xfId="0" applyNumberFormat="1" applyBorder="1" applyAlignment="1">
      <alignment horizontal="center"/>
    </xf>
    <xf numFmtId="176" fontId="0" fillId="0" borderId="25" xfId="0" applyNumberFormat="1" applyBorder="1"/>
    <xf numFmtId="176" fontId="0" fillId="0" borderId="26" xfId="0" applyNumberFormat="1" applyBorder="1"/>
    <xf numFmtId="11" fontId="0" fillId="0" borderId="30" xfId="0" applyNumberFormat="1" applyBorder="1" applyAlignment="1">
      <alignment horizontal="center"/>
    </xf>
    <xf numFmtId="11" fontId="0" fillId="0" borderId="10" xfId="0" applyNumberFormat="1" applyBorder="1" applyAlignment="1">
      <alignment horizontal="center"/>
    </xf>
    <xf numFmtId="11" fontId="0" fillId="0" borderId="11" xfId="0" applyNumberFormat="1" applyBorder="1" applyAlignment="1">
      <alignment horizontal="center"/>
    </xf>
    <xf numFmtId="11" fontId="0" fillId="0" borderId="10" xfId="0" applyNumberFormat="1" applyBorder="1"/>
    <xf numFmtId="11" fontId="0" fillId="0" borderId="11" xfId="0" applyNumberFormat="1" applyBorder="1"/>
    <xf numFmtId="0" fontId="6" fillId="0" borderId="0" xfId="0" applyFont="1" applyAlignment="1">
      <alignment vertical="center"/>
    </xf>
    <xf numFmtId="0" fontId="5" fillId="0" borderId="1" xfId="0" applyFont="1" applyBorder="1" applyAlignment="1">
      <alignment horizontal="center" vertical="center" wrapText="1"/>
    </xf>
    <xf numFmtId="0" fontId="5" fillId="0" borderId="10" xfId="0" applyFont="1" applyBorder="1" applyAlignment="1">
      <alignment horizontal="center" vertical="center" wrapText="1"/>
    </xf>
    <xf numFmtId="0" fontId="5" fillId="0" borderId="11" xfId="0" applyFont="1" applyBorder="1" applyAlignment="1">
      <alignment horizontal="center" vertical="center" wrapText="1"/>
    </xf>
    <xf numFmtId="0" fontId="5" fillId="0" borderId="30" xfId="0" applyFont="1" applyBorder="1" applyAlignment="1">
      <alignment horizontal="center" vertical="center" wrapText="1"/>
    </xf>
    <xf numFmtId="0" fontId="0" fillId="2" borderId="18" xfId="0" applyFill="1" applyBorder="1" applyAlignment="1">
      <alignment horizontal="center" vertical="center" wrapText="1"/>
    </xf>
    <xf numFmtId="0" fontId="5" fillId="0" borderId="8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5" fillId="0" borderId="20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5" fillId="0" borderId="32" xfId="0" applyFont="1" applyBorder="1" applyAlignment="1">
      <alignment horizontal="center" vertical="center" wrapText="1"/>
    </xf>
    <xf numFmtId="0" fontId="0" fillId="2" borderId="20" xfId="0" applyFill="1" applyBorder="1" applyAlignment="1">
      <alignment horizontal="center" vertical="center" wrapText="1"/>
    </xf>
    <xf numFmtId="0" fontId="0" fillId="2" borderId="11" xfId="0" applyFill="1" applyBorder="1" applyAlignment="1">
      <alignment horizontal="center" vertical="center" wrapText="1"/>
    </xf>
    <xf numFmtId="0" fontId="7" fillId="0" borderId="8" xfId="0" applyFont="1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center" wrapText="1"/>
    </xf>
    <xf numFmtId="0" fontId="7" fillId="0" borderId="7" xfId="0" applyFont="1" applyBorder="1" applyAlignment="1">
      <alignment horizontal="center" vertical="center" wrapText="1"/>
    </xf>
    <xf numFmtId="0" fontId="0" fillId="2" borderId="16" xfId="0" applyFill="1" applyBorder="1" applyAlignment="1">
      <alignment horizontal="center" vertical="center" wrapText="1"/>
    </xf>
    <xf numFmtId="0" fontId="0" fillId="2" borderId="17" xfId="0" applyFill="1" applyBorder="1" applyAlignment="1">
      <alignment horizontal="center" vertical="center" wrapText="1"/>
    </xf>
    <xf numFmtId="0" fontId="6" fillId="0" borderId="0" xfId="0" applyFont="1"/>
    <xf numFmtId="16" fontId="9" fillId="0" borderId="0" xfId="0" applyNumberFormat="1" applyFont="1" applyAlignment="1">
      <alignment horizontal="center"/>
    </xf>
    <xf numFmtId="0" fontId="9" fillId="0" borderId="0" xfId="0" applyFont="1" applyAlignment="1">
      <alignment horizontal="center"/>
    </xf>
    <xf numFmtId="2" fontId="6" fillId="0" borderId="24" xfId="0" applyNumberFormat="1" applyFont="1" applyBorder="1" applyAlignment="1">
      <alignment horizontal="center"/>
    </xf>
    <xf numFmtId="177" fontId="6" fillId="0" borderId="7" xfId="0" applyNumberFormat="1" applyFont="1" applyBorder="1" applyAlignment="1">
      <alignment horizontal="center"/>
    </xf>
    <xf numFmtId="177" fontId="6" fillId="0" borderId="32" xfId="0" applyNumberFormat="1" applyFont="1" applyBorder="1" applyAlignment="1">
      <alignment horizontal="center"/>
    </xf>
    <xf numFmtId="177" fontId="6" fillId="0" borderId="30" xfId="0" applyNumberFormat="1" applyFont="1" applyBorder="1" applyAlignment="1">
      <alignment horizontal="center"/>
    </xf>
    <xf numFmtId="177" fontId="6" fillId="0" borderId="31" xfId="0" applyNumberFormat="1" applyFont="1" applyBorder="1" applyAlignment="1">
      <alignment horizontal="center"/>
    </xf>
    <xf numFmtId="2" fontId="6" fillId="0" borderId="33" xfId="0" applyNumberFormat="1" applyFont="1" applyBorder="1" applyAlignment="1">
      <alignment horizontal="center"/>
    </xf>
    <xf numFmtId="177" fontId="6" fillId="0" borderId="8" xfId="0" applyNumberFormat="1" applyFont="1" applyBorder="1" applyAlignment="1">
      <alignment horizontal="center"/>
    </xf>
    <xf numFmtId="177" fontId="6" fillId="0" borderId="1" xfId="0" applyNumberFormat="1" applyFont="1" applyBorder="1" applyAlignment="1">
      <alignment horizontal="center"/>
    </xf>
    <xf numFmtId="177" fontId="6" fillId="0" borderId="25" xfId="0" applyNumberFormat="1" applyFont="1" applyBorder="1" applyAlignment="1">
      <alignment horizontal="center"/>
    </xf>
    <xf numFmtId="2" fontId="6" fillId="0" borderId="34" xfId="0" applyNumberFormat="1" applyFont="1" applyBorder="1" applyAlignment="1">
      <alignment horizontal="center"/>
    </xf>
    <xf numFmtId="177" fontId="6" fillId="0" borderId="5" xfId="0" applyNumberFormat="1" applyFont="1" applyBorder="1" applyAlignment="1">
      <alignment horizontal="center"/>
    </xf>
    <xf numFmtId="177" fontId="6" fillId="0" borderId="20" xfId="0" applyNumberFormat="1" applyFont="1" applyBorder="1" applyAlignment="1">
      <alignment horizontal="center"/>
    </xf>
    <xf numFmtId="177" fontId="6" fillId="0" borderId="26" xfId="0" applyNumberFormat="1" applyFont="1" applyBorder="1" applyAlignment="1">
      <alignment horizontal="center"/>
    </xf>
    <xf numFmtId="177" fontId="6" fillId="0" borderId="36" xfId="0" applyNumberFormat="1" applyFont="1" applyBorder="1" applyAlignment="1">
      <alignment horizontal="center"/>
    </xf>
    <xf numFmtId="0" fontId="6" fillId="0" borderId="0" xfId="0" applyFont="1" applyAlignment="1">
      <alignment horizontal="center"/>
    </xf>
    <xf numFmtId="0" fontId="6" fillId="2" borderId="8" xfId="0" applyFont="1" applyFill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6" fillId="2" borderId="10" xfId="0" applyFont="1" applyFill="1" applyBorder="1" applyAlignment="1">
      <alignment horizontal="center"/>
    </xf>
    <xf numFmtId="0" fontId="6" fillId="2" borderId="25" xfId="0" applyFont="1" applyFill="1" applyBorder="1" applyAlignment="1">
      <alignment horizontal="center"/>
    </xf>
    <xf numFmtId="0" fontId="6" fillId="2" borderId="2" xfId="0" applyFont="1" applyFill="1" applyBorder="1" applyAlignment="1">
      <alignment horizontal="center" vertical="center"/>
    </xf>
    <xf numFmtId="0" fontId="6" fillId="2" borderId="19" xfId="0" applyFont="1" applyFill="1" applyBorder="1" applyAlignment="1">
      <alignment horizontal="center" vertical="center"/>
    </xf>
    <xf numFmtId="0" fontId="6" fillId="2" borderId="4" xfId="0" applyFont="1" applyFill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10" xfId="0" applyFont="1" applyFill="1" applyBorder="1" applyAlignment="1">
      <alignment horizontal="center" vertical="center"/>
    </xf>
    <xf numFmtId="0" fontId="6" fillId="2" borderId="5" xfId="0" applyFont="1" applyFill="1" applyBorder="1" applyAlignment="1">
      <alignment horizontal="center" vertical="center"/>
    </xf>
    <xf numFmtId="0" fontId="6" fillId="2" borderId="20" xfId="0" applyFont="1" applyFill="1" applyBorder="1" applyAlignment="1">
      <alignment horizontal="center" vertical="center"/>
    </xf>
    <xf numFmtId="0" fontId="6" fillId="2" borderId="11" xfId="0" applyFont="1" applyFill="1" applyBorder="1" applyAlignment="1">
      <alignment horizontal="center" vertical="center"/>
    </xf>
    <xf numFmtId="177" fontId="6" fillId="0" borderId="19" xfId="0" applyNumberFormat="1" applyFont="1" applyBorder="1" applyAlignment="1">
      <alignment horizontal="center" vertical="center"/>
    </xf>
    <xf numFmtId="177" fontId="6" fillId="0" borderId="4" xfId="0" applyNumberFormat="1" applyFont="1" applyBorder="1" applyAlignment="1">
      <alignment horizontal="center" vertical="center"/>
    </xf>
    <xf numFmtId="177" fontId="6" fillId="0" borderId="8" xfId="0" applyNumberFormat="1" applyFont="1" applyBorder="1" applyAlignment="1">
      <alignment horizontal="center" vertical="center"/>
    </xf>
    <xf numFmtId="177" fontId="6" fillId="0" borderId="1" xfId="0" applyNumberFormat="1" applyFont="1" applyBorder="1" applyAlignment="1">
      <alignment horizontal="center" vertical="center"/>
    </xf>
    <xf numFmtId="177" fontId="6" fillId="0" borderId="10" xfId="0" applyNumberFormat="1" applyFont="1" applyBorder="1" applyAlignment="1">
      <alignment horizontal="center" vertical="center"/>
    </xf>
    <xf numFmtId="177" fontId="6" fillId="0" borderId="5" xfId="0" applyNumberFormat="1" applyFont="1" applyBorder="1" applyAlignment="1">
      <alignment horizontal="center" vertical="center"/>
    </xf>
    <xf numFmtId="177" fontId="6" fillId="0" borderId="20" xfId="0" applyNumberFormat="1" applyFont="1" applyBorder="1" applyAlignment="1">
      <alignment horizontal="center" vertical="center"/>
    </xf>
    <xf numFmtId="177" fontId="6" fillId="0" borderId="11" xfId="0" applyNumberFormat="1" applyFont="1" applyBorder="1" applyAlignment="1">
      <alignment horizontal="center" vertical="center"/>
    </xf>
    <xf numFmtId="2" fontId="6" fillId="0" borderId="2" xfId="0" applyNumberFormat="1" applyFont="1" applyBorder="1" applyAlignment="1">
      <alignment horizontal="center" vertical="center"/>
    </xf>
    <xf numFmtId="2" fontId="6" fillId="0" borderId="8" xfId="0" applyNumberFormat="1" applyFont="1" applyBorder="1" applyAlignment="1">
      <alignment horizontal="center" vertical="center"/>
    </xf>
    <xf numFmtId="2" fontId="6" fillId="0" borderId="5" xfId="0" applyNumberFormat="1" applyFont="1" applyBorder="1" applyAlignment="1">
      <alignment horizontal="center" vertical="center"/>
    </xf>
    <xf numFmtId="2" fontId="6" fillId="0" borderId="28" xfId="0" applyNumberFormat="1" applyFont="1" applyBorder="1" applyAlignment="1">
      <alignment horizontal="center" vertical="center"/>
    </xf>
    <xf numFmtId="2" fontId="6" fillId="0" borderId="33" xfId="0" applyNumberFormat="1" applyFont="1" applyBorder="1" applyAlignment="1">
      <alignment horizontal="center" vertical="center"/>
    </xf>
    <xf numFmtId="2" fontId="6" fillId="0" borderId="34" xfId="0" applyNumberFormat="1" applyFont="1" applyBorder="1" applyAlignment="1">
      <alignment horizontal="center" vertical="center"/>
    </xf>
    <xf numFmtId="1" fontId="6" fillId="2" borderId="8" xfId="0" applyNumberFormat="1" applyFont="1" applyFill="1" applyBorder="1" applyAlignment="1">
      <alignment horizontal="center" vertical="center"/>
    </xf>
    <xf numFmtId="1" fontId="6" fillId="2" borderId="1" xfId="0" applyNumberFormat="1" applyFont="1" applyFill="1" applyBorder="1" applyAlignment="1">
      <alignment horizontal="center" vertical="center"/>
    </xf>
    <xf numFmtId="1" fontId="6" fillId="2" borderId="10" xfId="0" applyNumberFormat="1" applyFont="1" applyFill="1" applyBorder="1" applyAlignment="1">
      <alignment horizontal="center" vertical="center"/>
    </xf>
    <xf numFmtId="177" fontId="6" fillId="0" borderId="7" xfId="0" applyNumberFormat="1" applyFont="1" applyBorder="1" applyAlignment="1">
      <alignment horizontal="center" vertical="center"/>
    </xf>
    <xf numFmtId="177" fontId="6" fillId="0" borderId="32" xfId="0" applyNumberFormat="1" applyFont="1" applyBorder="1" applyAlignment="1">
      <alignment horizontal="center" vertical="center"/>
    </xf>
    <xf numFmtId="177" fontId="6" fillId="0" borderId="30" xfId="0" applyNumberFormat="1" applyFont="1" applyBorder="1" applyAlignment="1">
      <alignment horizontal="center" vertical="center"/>
    </xf>
    <xf numFmtId="0" fontId="6" fillId="2" borderId="35" xfId="0" applyFont="1" applyFill="1" applyBorder="1" applyAlignment="1">
      <alignment horizontal="center" vertical="center"/>
    </xf>
    <xf numFmtId="1" fontId="6" fillId="2" borderId="25" xfId="0" applyNumberFormat="1" applyFont="1" applyFill="1" applyBorder="1" applyAlignment="1">
      <alignment horizontal="center" vertical="center"/>
    </xf>
    <xf numFmtId="0" fontId="6" fillId="2" borderId="26" xfId="0" applyFont="1" applyFill="1" applyBorder="1" applyAlignment="1">
      <alignment horizontal="center" vertical="center"/>
    </xf>
    <xf numFmtId="177" fontId="6" fillId="0" borderId="31" xfId="0" applyNumberFormat="1" applyFont="1" applyBorder="1" applyAlignment="1">
      <alignment horizontal="center" vertical="center"/>
    </xf>
    <xf numFmtId="177" fontId="6" fillId="0" borderId="25" xfId="0" applyNumberFormat="1" applyFont="1" applyBorder="1" applyAlignment="1">
      <alignment horizontal="center" vertical="center"/>
    </xf>
    <xf numFmtId="177" fontId="6" fillId="0" borderId="26" xfId="0" applyNumberFormat="1" applyFont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2" fontId="6" fillId="0" borderId="24" xfId="0" applyNumberFormat="1" applyFont="1" applyBorder="1" applyAlignment="1">
      <alignment horizontal="center" vertical="center"/>
    </xf>
    <xf numFmtId="2" fontId="6" fillId="0" borderId="7" xfId="0" applyNumberFormat="1" applyFont="1" applyBorder="1" applyAlignment="1">
      <alignment horizontal="center" vertical="center"/>
    </xf>
    <xf numFmtId="177" fontId="6" fillId="0" borderId="35" xfId="0" applyNumberFormat="1" applyFont="1" applyBorder="1" applyAlignment="1">
      <alignment horizontal="center" vertical="center"/>
    </xf>
    <xf numFmtId="2" fontId="6" fillId="0" borderId="38" xfId="0" applyNumberFormat="1" applyFont="1" applyBorder="1" applyAlignment="1">
      <alignment horizontal="center" vertical="center"/>
    </xf>
    <xf numFmtId="2" fontId="6" fillId="0" borderId="39" xfId="0" applyNumberFormat="1" applyFont="1" applyBorder="1" applyAlignment="1">
      <alignment horizontal="center" vertical="center"/>
    </xf>
    <xf numFmtId="2" fontId="6" fillId="0" borderId="40" xfId="0" applyNumberFormat="1" applyFont="1" applyBorder="1" applyAlignment="1">
      <alignment horizontal="center" vertical="center"/>
    </xf>
    <xf numFmtId="2" fontId="6" fillId="0" borderId="41" xfId="0" applyNumberFormat="1" applyFont="1" applyBorder="1" applyAlignment="1">
      <alignment horizontal="center" vertical="center"/>
    </xf>
    <xf numFmtId="0" fontId="0" fillId="0" borderId="26" xfId="0" applyFont="1" applyFill="1" applyBorder="1" applyAlignment="1">
      <alignment horizontal="center" vertical="center"/>
    </xf>
    <xf numFmtId="0" fontId="0" fillId="0" borderId="11" xfId="0" applyFont="1" applyFill="1" applyBorder="1" applyAlignment="1">
      <alignment horizontal="center" vertical="center"/>
    </xf>
    <xf numFmtId="0" fontId="0" fillId="0" borderId="6" xfId="0" applyFont="1" applyFill="1" applyBorder="1" applyAlignment="1">
      <alignment horizontal="center" vertical="center"/>
    </xf>
    <xf numFmtId="2" fontId="0" fillId="0" borderId="2" xfId="0" applyNumberFormat="1" applyFont="1" applyFill="1" applyBorder="1" applyAlignment="1">
      <alignment horizontal="center" vertical="center"/>
    </xf>
    <xf numFmtId="2" fontId="0" fillId="0" borderId="4" xfId="0" applyNumberFormat="1" applyFont="1" applyFill="1" applyBorder="1" applyAlignment="1">
      <alignment horizontal="center" vertical="center"/>
    </xf>
    <xf numFmtId="0" fontId="0" fillId="3" borderId="2" xfId="0" applyFont="1" applyFill="1" applyBorder="1" applyAlignment="1">
      <alignment horizontal="center" vertical="center"/>
    </xf>
    <xf numFmtId="0" fontId="0" fillId="3" borderId="4" xfId="0" applyFont="1" applyFill="1" applyBorder="1" applyAlignment="1">
      <alignment horizontal="center" vertical="center"/>
    </xf>
    <xf numFmtId="0" fontId="0" fillId="3" borderId="3" xfId="0" applyFont="1" applyFill="1" applyBorder="1" applyAlignment="1">
      <alignment horizontal="center" vertical="center"/>
    </xf>
    <xf numFmtId="0" fontId="0" fillId="0" borderId="9" xfId="0" applyFont="1" applyFill="1" applyBorder="1" applyAlignment="1">
      <alignment horizontal="center" vertical="center"/>
    </xf>
    <xf numFmtId="2" fontId="0" fillId="0" borderId="8" xfId="0" applyNumberFormat="1" applyFont="1" applyFill="1" applyBorder="1" applyAlignment="1">
      <alignment horizontal="center" vertical="center"/>
    </xf>
    <xf numFmtId="2" fontId="0" fillId="0" borderId="10" xfId="0" applyNumberFormat="1" applyFont="1" applyFill="1" applyBorder="1" applyAlignment="1">
      <alignment horizontal="center" vertical="center"/>
    </xf>
    <xf numFmtId="0" fontId="0" fillId="3" borderId="8" xfId="0" applyFont="1" applyFill="1" applyBorder="1" applyAlignment="1">
      <alignment horizontal="center" vertical="center"/>
    </xf>
    <xf numFmtId="0" fontId="0" fillId="3" borderId="10" xfId="0" applyFont="1" applyFill="1" applyBorder="1" applyAlignment="1">
      <alignment horizontal="center" vertical="center"/>
    </xf>
    <xf numFmtId="0" fontId="0" fillId="3" borderId="9" xfId="0" applyFont="1" applyFill="1" applyBorder="1" applyAlignment="1">
      <alignment horizontal="center" vertical="center"/>
    </xf>
    <xf numFmtId="2" fontId="0" fillId="0" borderId="5" xfId="0" applyNumberFormat="1" applyFont="1" applyFill="1" applyBorder="1" applyAlignment="1">
      <alignment horizontal="center" vertical="center"/>
    </xf>
    <xf numFmtId="2" fontId="0" fillId="0" borderId="11" xfId="0" applyNumberFormat="1" applyFont="1" applyFill="1" applyBorder="1" applyAlignment="1">
      <alignment horizontal="center" vertical="center"/>
    </xf>
    <xf numFmtId="0" fontId="0" fillId="3" borderId="5" xfId="0" applyFont="1" applyFill="1" applyBorder="1" applyAlignment="1">
      <alignment horizontal="center" vertical="center"/>
    </xf>
    <xf numFmtId="0" fontId="0" fillId="3" borderId="11" xfId="0" applyFont="1" applyFill="1" applyBorder="1" applyAlignment="1">
      <alignment horizontal="center" vertical="center"/>
    </xf>
    <xf numFmtId="0" fontId="0" fillId="3" borderId="6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2" fontId="0" fillId="0" borderId="3" xfId="0" applyNumberFormat="1" applyFont="1" applyFill="1" applyBorder="1" applyAlignment="1">
      <alignment horizontal="center" vertical="center"/>
    </xf>
    <xf numFmtId="2" fontId="0" fillId="0" borderId="9" xfId="0" applyNumberFormat="1" applyFont="1" applyFill="1" applyBorder="1" applyAlignment="1">
      <alignment horizontal="center" vertical="center"/>
    </xf>
    <xf numFmtId="2" fontId="0" fillId="0" borderId="6" xfId="0" applyNumberFormat="1" applyFont="1" applyFill="1" applyBorder="1" applyAlignment="1">
      <alignment horizontal="center" vertical="center"/>
    </xf>
    <xf numFmtId="2" fontId="0" fillId="3" borderId="2" xfId="0" applyNumberFormat="1" applyFont="1" applyFill="1" applyBorder="1" applyAlignment="1">
      <alignment horizontal="center" vertical="center"/>
    </xf>
    <xf numFmtId="2" fontId="0" fillId="3" borderId="4" xfId="0" applyNumberFormat="1" applyFont="1" applyFill="1" applyBorder="1" applyAlignment="1">
      <alignment horizontal="center" vertical="center"/>
    </xf>
    <xf numFmtId="2" fontId="0" fillId="3" borderId="3" xfId="0" applyNumberFormat="1" applyFont="1" applyFill="1" applyBorder="1" applyAlignment="1">
      <alignment horizontal="center" vertical="center"/>
    </xf>
    <xf numFmtId="2" fontId="0" fillId="3" borderId="8" xfId="0" applyNumberFormat="1" applyFont="1" applyFill="1" applyBorder="1" applyAlignment="1">
      <alignment horizontal="center" vertical="center"/>
    </xf>
    <xf numFmtId="2" fontId="0" fillId="3" borderId="10" xfId="0" applyNumberFormat="1" applyFont="1" applyFill="1" applyBorder="1" applyAlignment="1">
      <alignment horizontal="center" vertical="center"/>
    </xf>
    <xf numFmtId="2" fontId="0" fillId="3" borderId="9" xfId="0" applyNumberFormat="1" applyFont="1" applyFill="1" applyBorder="1" applyAlignment="1">
      <alignment horizontal="center" vertical="center"/>
    </xf>
    <xf numFmtId="2" fontId="0" fillId="3" borderId="5" xfId="0" applyNumberFormat="1" applyFont="1" applyFill="1" applyBorder="1" applyAlignment="1">
      <alignment horizontal="center" vertical="center"/>
    </xf>
    <xf numFmtId="2" fontId="0" fillId="3" borderId="11" xfId="0" applyNumberFormat="1" applyFont="1" applyFill="1" applyBorder="1" applyAlignment="1">
      <alignment horizontal="center" vertical="center"/>
    </xf>
    <xf numFmtId="2" fontId="0" fillId="3" borderId="6" xfId="0" applyNumberFormat="1" applyFont="1" applyFill="1" applyBorder="1" applyAlignment="1">
      <alignment horizontal="center" vertical="center"/>
    </xf>
    <xf numFmtId="2" fontId="1" fillId="0" borderId="2" xfId="0" applyNumberFormat="1" applyFont="1" applyFill="1" applyBorder="1" applyAlignment="1">
      <alignment horizontal="center" vertical="center"/>
    </xf>
    <xf numFmtId="2" fontId="1" fillId="0" borderId="4" xfId="0" applyNumberFormat="1" applyFont="1" applyFill="1" applyBorder="1" applyAlignment="1">
      <alignment horizontal="center" vertical="center"/>
    </xf>
    <xf numFmtId="2" fontId="1" fillId="0" borderId="8" xfId="0" applyNumberFormat="1" applyFont="1" applyFill="1" applyBorder="1" applyAlignment="1">
      <alignment horizontal="center" vertical="center"/>
    </xf>
    <xf numFmtId="2" fontId="1" fillId="0" borderId="10" xfId="0" applyNumberFormat="1" applyFont="1" applyFill="1" applyBorder="1" applyAlignment="1">
      <alignment horizontal="center" vertical="center"/>
    </xf>
    <xf numFmtId="2" fontId="1" fillId="0" borderId="5" xfId="0" applyNumberFormat="1" applyFont="1" applyFill="1" applyBorder="1" applyAlignment="1">
      <alignment horizontal="center" vertical="center"/>
    </xf>
    <xf numFmtId="2" fontId="1" fillId="0" borderId="11" xfId="0" applyNumberFormat="1" applyFont="1" applyFill="1" applyBorder="1" applyAlignment="1">
      <alignment horizontal="center" vertical="center"/>
    </xf>
    <xf numFmtId="0" fontId="6" fillId="2" borderId="16" xfId="0" applyFont="1" applyFill="1" applyBorder="1" applyAlignment="1">
      <alignment horizontal="center" vertical="center" wrapText="1"/>
    </xf>
    <xf numFmtId="0" fontId="10" fillId="2" borderId="17" xfId="0" applyFont="1" applyFill="1" applyBorder="1" applyAlignment="1">
      <alignment horizontal="center" vertical="center" wrapText="1"/>
    </xf>
    <xf numFmtId="0" fontId="10" fillId="2" borderId="18" xfId="0" applyFont="1" applyFill="1" applyBorder="1" applyAlignment="1">
      <alignment horizontal="center" vertical="center" wrapText="1"/>
    </xf>
    <xf numFmtId="0" fontId="6" fillId="2" borderId="21" xfId="0" applyFont="1" applyFill="1" applyBorder="1" applyAlignment="1">
      <alignment horizontal="center" vertical="center" wrapText="1"/>
    </xf>
    <xf numFmtId="0" fontId="10" fillId="2" borderId="22" xfId="0" applyFont="1" applyFill="1" applyBorder="1" applyAlignment="1">
      <alignment horizontal="center" vertical="center" wrapText="1"/>
    </xf>
    <xf numFmtId="0" fontId="10" fillId="2" borderId="23" xfId="0" applyFont="1" applyFill="1" applyBorder="1" applyAlignment="1">
      <alignment horizontal="center" vertical="center" wrapText="1"/>
    </xf>
    <xf numFmtId="2" fontId="6" fillId="0" borderId="43" xfId="0" applyNumberFormat="1" applyFont="1" applyBorder="1" applyAlignment="1">
      <alignment horizontal="center" vertical="center"/>
    </xf>
    <xf numFmtId="2" fontId="6" fillId="0" borderId="2" xfId="0" applyNumberFormat="1" applyFont="1" applyBorder="1" applyAlignment="1">
      <alignment horizontal="center"/>
    </xf>
    <xf numFmtId="2" fontId="6" fillId="0" borderId="8" xfId="0" applyNumberFormat="1" applyFont="1" applyBorder="1" applyAlignment="1">
      <alignment horizontal="center"/>
    </xf>
    <xf numFmtId="2" fontId="6" fillId="0" borderId="5" xfId="0" applyNumberFormat="1" applyFont="1" applyBorder="1" applyAlignment="1">
      <alignment horizontal="center"/>
    </xf>
    <xf numFmtId="11" fontId="6" fillId="0" borderId="19" xfId="0" applyNumberFormat="1" applyFont="1" applyBorder="1" applyAlignment="1">
      <alignment horizontal="center"/>
    </xf>
    <xf numFmtId="11" fontId="6" fillId="0" borderId="4" xfId="0" applyNumberFormat="1" applyFont="1" applyBorder="1" applyAlignment="1">
      <alignment horizontal="center"/>
    </xf>
    <xf numFmtId="11" fontId="6" fillId="0" borderId="1" xfId="0" applyNumberFormat="1" applyFont="1" applyBorder="1" applyAlignment="1">
      <alignment horizontal="center"/>
    </xf>
    <xf numFmtId="11" fontId="6" fillId="0" borderId="10" xfId="0" applyNumberFormat="1" applyFont="1" applyBorder="1" applyAlignment="1">
      <alignment horizontal="center"/>
    </xf>
    <xf numFmtId="11" fontId="6" fillId="0" borderId="20" xfId="0" applyNumberFormat="1" applyFont="1" applyBorder="1" applyAlignment="1">
      <alignment horizontal="center"/>
    </xf>
    <xf numFmtId="11" fontId="6" fillId="0" borderId="11" xfId="0" applyNumberFormat="1" applyFont="1" applyBorder="1" applyAlignment="1">
      <alignment horizontal="center"/>
    </xf>
    <xf numFmtId="2" fontId="6" fillId="0" borderId="28" xfId="0" applyNumberFormat="1" applyFont="1" applyBorder="1" applyAlignment="1">
      <alignment horizontal="center"/>
    </xf>
    <xf numFmtId="2" fontId="6" fillId="0" borderId="15" xfId="0" applyNumberFormat="1" applyFont="1" applyBorder="1" applyAlignment="1">
      <alignment horizontal="center"/>
    </xf>
    <xf numFmtId="11" fontId="6" fillId="0" borderId="32" xfId="0" applyNumberFormat="1" applyFont="1" applyBorder="1" applyAlignment="1">
      <alignment horizontal="center"/>
    </xf>
    <xf numFmtId="11" fontId="6" fillId="0" borderId="30" xfId="0" applyNumberFormat="1" applyFont="1" applyBorder="1" applyAlignment="1">
      <alignment horizontal="center"/>
    </xf>
    <xf numFmtId="11" fontId="6" fillId="0" borderId="44" xfId="0" applyNumberFormat="1" applyFont="1" applyBorder="1" applyAlignment="1">
      <alignment horizontal="center"/>
    </xf>
    <xf numFmtId="11" fontId="6" fillId="0" borderId="36" xfId="0" applyNumberFormat="1" applyFont="1" applyBorder="1" applyAlignment="1">
      <alignment horizontal="center"/>
    </xf>
    <xf numFmtId="11" fontId="6" fillId="0" borderId="19" xfId="0" applyNumberFormat="1" applyFont="1" applyBorder="1" applyAlignment="1">
      <alignment horizontal="center" vertical="center"/>
    </xf>
    <xf numFmtId="11" fontId="6" fillId="0" borderId="4" xfId="0" applyNumberFormat="1" applyFont="1" applyBorder="1" applyAlignment="1">
      <alignment horizontal="center" vertical="center"/>
    </xf>
    <xf numFmtId="11" fontId="6" fillId="0" borderId="1" xfId="0" applyNumberFormat="1" applyFont="1" applyBorder="1" applyAlignment="1">
      <alignment horizontal="center" vertical="center"/>
    </xf>
    <xf numFmtId="11" fontId="6" fillId="0" borderId="10" xfId="0" applyNumberFormat="1" applyFont="1" applyBorder="1" applyAlignment="1">
      <alignment horizontal="center" vertical="center"/>
    </xf>
    <xf numFmtId="11" fontId="6" fillId="0" borderId="20" xfId="0" applyNumberFormat="1" applyFont="1" applyBorder="1" applyAlignment="1">
      <alignment horizontal="center" vertical="center"/>
    </xf>
    <xf numFmtId="11" fontId="6" fillId="0" borderId="11" xfId="0" applyNumberFormat="1" applyFont="1" applyBorder="1" applyAlignment="1">
      <alignment horizontal="center" vertical="center"/>
    </xf>
    <xf numFmtId="2" fontId="6" fillId="0" borderId="15" xfId="0" applyNumberFormat="1" applyFont="1" applyBorder="1" applyAlignment="1">
      <alignment horizontal="center" vertical="center"/>
    </xf>
    <xf numFmtId="11" fontId="6" fillId="0" borderId="32" xfId="0" applyNumberFormat="1" applyFont="1" applyBorder="1" applyAlignment="1">
      <alignment horizontal="center" vertical="center"/>
    </xf>
    <xf numFmtId="11" fontId="6" fillId="0" borderId="30" xfId="0" applyNumberFormat="1" applyFont="1" applyBorder="1" applyAlignment="1">
      <alignment horizontal="center" vertical="center"/>
    </xf>
    <xf numFmtId="11" fontId="6" fillId="0" borderId="44" xfId="0" applyNumberFormat="1" applyFont="1" applyBorder="1" applyAlignment="1">
      <alignment horizontal="center" vertical="center"/>
    </xf>
    <xf numFmtId="11" fontId="6" fillId="0" borderId="36" xfId="0" applyNumberFormat="1" applyFont="1" applyBorder="1" applyAlignment="1">
      <alignment horizontal="center" vertical="center"/>
    </xf>
    <xf numFmtId="0" fontId="0" fillId="0" borderId="5" xfId="0" applyFont="1" applyFill="1" applyBorder="1" applyAlignment="1">
      <alignment horizontal="center" vertical="center"/>
    </xf>
    <xf numFmtId="0" fontId="12" fillId="0" borderId="0" xfId="0" applyFont="1"/>
    <xf numFmtId="0" fontId="0" fillId="0" borderId="45" xfId="0" applyFont="1" applyFill="1" applyBorder="1" applyAlignment="1">
      <alignment horizontal="center" vertical="center"/>
    </xf>
    <xf numFmtId="0" fontId="3" fillId="0" borderId="0" xfId="0" applyFont="1" applyAlignment="1">
      <alignment horizontal="right"/>
    </xf>
    <xf numFmtId="0" fontId="19" fillId="0" borderId="0" xfId="0" applyFont="1" applyAlignment="1">
      <alignment horizontal="right"/>
    </xf>
    <xf numFmtId="0" fontId="18" fillId="0" borderId="0" xfId="0" applyFont="1" applyAlignment="1">
      <alignment horizontal="right"/>
    </xf>
    <xf numFmtId="0" fontId="12" fillId="0" borderId="0" xfId="0" applyFont="1" applyAlignment="1">
      <alignment horizontal="center"/>
    </xf>
    <xf numFmtId="0" fontId="0" fillId="2" borderId="16" xfId="0" applyFill="1" applyBorder="1" applyAlignment="1">
      <alignment horizontal="center" vertical="center" wrapText="1"/>
    </xf>
    <xf numFmtId="0" fontId="0" fillId="2" borderId="17" xfId="0" applyFill="1" applyBorder="1" applyAlignment="1">
      <alignment horizontal="center" vertical="center" wrapText="1"/>
    </xf>
    <xf numFmtId="0" fontId="17" fillId="0" borderId="0" xfId="0" applyFont="1" applyAlignment="1">
      <alignment horizontal="center"/>
    </xf>
    <xf numFmtId="0" fontId="0" fillId="2" borderId="19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0" fontId="5" fillId="0" borderId="7" xfId="0" applyFont="1" applyBorder="1" applyAlignment="1">
      <alignment horizontal="left" vertical="center" wrapText="1"/>
    </xf>
    <xf numFmtId="0" fontId="5" fillId="0" borderId="32" xfId="0" applyFont="1" applyBorder="1" applyAlignment="1">
      <alignment horizontal="left" vertical="center" wrapText="1"/>
    </xf>
    <xf numFmtId="0" fontId="5" fillId="0" borderId="8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20" xfId="0" applyFont="1" applyBorder="1" applyAlignment="1">
      <alignment horizontal="left" vertical="center" wrapText="1"/>
    </xf>
    <xf numFmtId="0" fontId="1" fillId="0" borderId="28" xfId="0" applyFont="1" applyBorder="1" applyAlignment="1">
      <alignment horizontal="center"/>
    </xf>
    <xf numFmtId="0" fontId="1" fillId="0" borderId="29" xfId="0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12" fillId="0" borderId="0" xfId="0" applyFont="1" applyBorder="1" applyAlignment="1">
      <alignment horizontal="center"/>
    </xf>
    <xf numFmtId="16" fontId="11" fillId="0" borderId="0" xfId="0" applyNumberFormat="1" applyFont="1" applyAlignment="1">
      <alignment horizontal="center"/>
    </xf>
    <xf numFmtId="0" fontId="6" fillId="2" borderId="38" xfId="0" applyFont="1" applyFill="1" applyBorder="1" applyAlignment="1">
      <alignment horizontal="center" vertical="center" wrapText="1"/>
    </xf>
    <xf numFmtId="0" fontId="6" fillId="2" borderId="39" xfId="0" applyFont="1" applyFill="1" applyBorder="1" applyAlignment="1">
      <alignment horizontal="center" vertical="center" wrapText="1"/>
    </xf>
    <xf numFmtId="0" fontId="6" fillId="2" borderId="42" xfId="0" applyFont="1" applyFill="1" applyBorder="1" applyAlignment="1">
      <alignment horizontal="center" vertical="center" wrapText="1"/>
    </xf>
    <xf numFmtId="0" fontId="6" fillId="2" borderId="28" xfId="0" applyFont="1" applyFill="1" applyBorder="1" applyAlignment="1">
      <alignment horizontal="center" vertical="center" wrapText="1"/>
    </xf>
    <xf numFmtId="0" fontId="6" fillId="2" borderId="33" xfId="0" applyFont="1" applyFill="1" applyBorder="1" applyAlignment="1">
      <alignment horizontal="center" vertical="center" wrapText="1"/>
    </xf>
    <xf numFmtId="0" fontId="6" fillId="2" borderId="37" xfId="0" applyFont="1" applyFill="1" applyBorder="1" applyAlignment="1">
      <alignment horizontal="center" vertical="center" wrapText="1"/>
    </xf>
    <xf numFmtId="0" fontId="6" fillId="2" borderId="34" xfId="0" applyFont="1" applyFill="1" applyBorder="1" applyAlignment="1">
      <alignment horizontal="center" vertical="center" wrapText="1"/>
    </xf>
    <xf numFmtId="0" fontId="6" fillId="2" borderId="40" xfId="0" applyFont="1" applyFill="1" applyBorder="1" applyAlignment="1">
      <alignment horizontal="center" vertical="center" wrapText="1"/>
    </xf>
    <xf numFmtId="16" fontId="11" fillId="0" borderId="12" xfId="0" applyNumberFormat="1" applyFont="1" applyBorder="1" applyAlignment="1">
      <alignment horizontal="center"/>
    </xf>
    <xf numFmtId="0" fontId="11" fillId="0" borderId="13" xfId="0" applyFont="1" applyBorder="1" applyAlignment="1">
      <alignment horizontal="center"/>
    </xf>
    <xf numFmtId="0" fontId="11" fillId="0" borderId="14" xfId="0" applyFont="1" applyBorder="1" applyAlignment="1">
      <alignment horizontal="center"/>
    </xf>
    <xf numFmtId="0" fontId="12" fillId="0" borderId="13" xfId="0" applyFont="1" applyBorder="1" applyAlignment="1">
      <alignment horizontal="center"/>
    </xf>
    <xf numFmtId="0" fontId="12" fillId="0" borderId="14" xfId="0" applyFont="1" applyBorder="1" applyAlignment="1">
      <alignment horizontal="center"/>
    </xf>
    <xf numFmtId="0" fontId="14" fillId="0" borderId="4" xfId="0" applyFont="1" applyFill="1" applyBorder="1" applyAlignment="1">
      <alignment horizontal="center" vertical="center" wrapText="1"/>
    </xf>
    <xf numFmtId="0" fontId="0" fillId="0" borderId="10" xfId="0" applyFont="1" applyFill="1" applyBorder="1" applyAlignment="1">
      <alignment horizontal="center" vertical="center" wrapText="1"/>
    </xf>
    <xf numFmtId="0" fontId="0" fillId="0" borderId="11" xfId="0" applyFont="1" applyFill="1" applyBorder="1" applyAlignment="1">
      <alignment horizontal="center" vertical="center" wrapText="1"/>
    </xf>
    <xf numFmtId="0" fontId="3" fillId="0" borderId="2" xfId="0" applyFont="1" applyFill="1" applyBorder="1" applyAlignment="1">
      <alignment horizontal="center" vertical="center"/>
    </xf>
    <xf numFmtId="0" fontId="3" fillId="0" borderId="8" xfId="0" applyFont="1" applyFill="1" applyBorder="1" applyAlignment="1">
      <alignment horizontal="center" vertical="center"/>
    </xf>
    <xf numFmtId="0" fontId="3" fillId="0" borderId="5" xfId="0" applyFont="1" applyFill="1" applyBorder="1" applyAlignment="1">
      <alignment horizontal="center" vertical="center"/>
    </xf>
    <xf numFmtId="0" fontId="0" fillId="0" borderId="19" xfId="0" applyFont="1" applyFill="1" applyBorder="1" applyAlignment="1">
      <alignment horizontal="center" vertical="center" wrapText="1"/>
    </xf>
    <xf numFmtId="0" fontId="0" fillId="0" borderId="1" xfId="0" applyFont="1" applyFill="1" applyBorder="1" applyAlignment="1">
      <alignment horizontal="center" vertical="center" wrapText="1"/>
    </xf>
    <xf numFmtId="0" fontId="0" fillId="0" borderId="20" xfId="0" applyFont="1" applyFill="1" applyBorder="1" applyAlignment="1">
      <alignment horizontal="center" vertical="center" wrapText="1"/>
    </xf>
    <xf numFmtId="0" fontId="0" fillId="0" borderId="13" xfId="0" applyFont="1" applyBorder="1" applyAlignment="1">
      <alignment horizontal="center"/>
    </xf>
    <xf numFmtId="0" fontId="14" fillId="0" borderId="2" xfId="0" applyFont="1" applyFill="1" applyBorder="1" applyAlignment="1">
      <alignment horizontal="center" vertical="center" wrapText="1"/>
    </xf>
    <xf numFmtId="0" fontId="0" fillId="0" borderId="8" xfId="0" applyFont="1" applyFill="1" applyBorder="1" applyAlignment="1">
      <alignment horizontal="center" vertical="center" wrapText="1"/>
    </xf>
    <xf numFmtId="0" fontId="0" fillId="0" borderId="5" xfId="0" applyFont="1" applyFill="1" applyBorder="1" applyAlignment="1">
      <alignment horizontal="center" vertical="center" wrapText="1"/>
    </xf>
    <xf numFmtId="0" fontId="0" fillId="0" borderId="2" xfId="0" applyFont="1" applyFill="1" applyBorder="1" applyAlignment="1">
      <alignment horizontal="center" vertical="center"/>
    </xf>
    <xf numFmtId="0" fontId="0" fillId="0" borderId="4" xfId="0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0" fontId="3" fillId="0" borderId="7" xfId="0" applyFont="1" applyFill="1" applyBorder="1" applyAlignment="1">
      <alignment horizontal="center" vertical="center"/>
    </xf>
    <xf numFmtId="0" fontId="0" fillId="0" borderId="32" xfId="0" applyFont="1" applyFill="1" applyBorder="1" applyAlignment="1">
      <alignment horizontal="center" vertical="center" wrapText="1"/>
    </xf>
    <xf numFmtId="0" fontId="0" fillId="0" borderId="35" xfId="0" applyFont="1" applyFill="1" applyBorder="1" applyAlignment="1">
      <alignment horizontal="center" vertic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4" xfId="0" applyFont="1" applyFill="1" applyBorder="1" applyAlignment="1">
      <alignment horizontal="center" vertical="center" wrapText="1"/>
    </xf>
    <xf numFmtId="0" fontId="0" fillId="0" borderId="2" xfId="0" applyFont="1" applyFill="1" applyBorder="1" applyAlignment="1">
      <alignment horizontal="center" vertical="center" wrapText="1"/>
    </xf>
    <xf numFmtId="0" fontId="21" fillId="0" borderId="0" xfId="0" applyFont="1" applyAlignment="1">
      <alignment horizontal="center"/>
    </xf>
    <xf numFmtId="0" fontId="0" fillId="0" borderId="0" xfId="0" applyAlignment="1">
      <alignment horizontal="center"/>
    </xf>
  </cellXfs>
  <cellStyles count="2">
    <cellStyle name="Normal 5 2" xfId="1" xr:uid="{00000000-0005-0000-0000-000001000000}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.xml"/></Relationships>
</file>

<file path=xl/charts/_rels/chart1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.xml"/></Relationships>
</file>

<file path=xl/charts/_rels/chart1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1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3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2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5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2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7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8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9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2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0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1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2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.xml"/></Relationships>
</file>

<file path=xl/charts/_rels/chart3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3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3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4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3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5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3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6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.xml"/></Relationships>
</file>

<file path=xl/charts/_rels/chart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.xml"/></Relationships>
</file>

<file path=xl/charts/_rels/chart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.xml"/></Relationships>
</file>

<file path=xl/charts/_rels/chart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.xml"/></Relationships>
</file>

<file path=xl/charts/_rels/chart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0110482447913726E-2"/>
          <c:y val="3.2407407407407406E-2"/>
          <c:w val="0.87577690084623694"/>
          <c:h val="0.80555571245603041"/>
        </c:manualLayout>
      </c:layout>
      <c:scatterChart>
        <c:scatterStyle val="lineMarker"/>
        <c:varyColors val="0"/>
        <c:ser>
          <c:idx val="0"/>
          <c:order val="0"/>
          <c:tx>
            <c:strRef>
              <c:f>'Material properties - steel'!$A$18:$B$18</c:f>
              <c:strCache>
                <c:ptCount val="1"/>
                <c:pt idx="0">
                  <c:v>Ø10-1</c:v>
                </c:pt>
              </c:strCache>
            </c:strRef>
          </c:tx>
          <c:spPr>
            <a:ln w="12700">
              <a:solidFill>
                <a:srgbClr val="0070C0"/>
              </a:solidFill>
            </a:ln>
          </c:spPr>
          <c:marker>
            <c:symbol val="none"/>
          </c:marker>
          <c:xVal>
            <c:numRef>
              <c:f>'Material properties - steel'!$B$21:$B$351</c:f>
              <c:numCache>
                <c:formatCode>0.00E+00</c:formatCode>
                <c:ptCount val="33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1.6666666666666667E-5</c:v>
                </c:pt>
                <c:pt idx="16">
                  <c:v>1.6666666666666667E-5</c:v>
                </c:pt>
                <c:pt idx="17">
                  <c:v>4.4444444444444447E-5</c:v>
                </c:pt>
                <c:pt idx="18">
                  <c:v>5.2777777777777777E-5</c:v>
                </c:pt>
                <c:pt idx="19">
                  <c:v>6.666666666666667E-5</c:v>
                </c:pt>
                <c:pt idx="20">
                  <c:v>6.666666666666667E-5</c:v>
                </c:pt>
                <c:pt idx="21">
                  <c:v>7.7777777777777782E-5</c:v>
                </c:pt>
                <c:pt idx="22">
                  <c:v>8.6111111111111105E-5</c:v>
                </c:pt>
                <c:pt idx="23">
                  <c:v>8.6111111111111105E-5</c:v>
                </c:pt>
                <c:pt idx="24">
                  <c:v>9.9999999999999991E-5</c:v>
                </c:pt>
                <c:pt idx="25">
                  <c:v>1.0555555555555555E-4</c:v>
                </c:pt>
                <c:pt idx="26">
                  <c:v>1.1111111111111112E-4</c:v>
                </c:pt>
                <c:pt idx="27">
                  <c:v>1.1111111111111112E-4</c:v>
                </c:pt>
                <c:pt idx="28">
                  <c:v>1.25E-4</c:v>
                </c:pt>
                <c:pt idx="29">
                  <c:v>1.3888888888888889E-4</c:v>
                </c:pt>
                <c:pt idx="30">
                  <c:v>1.6111111111111111E-4</c:v>
                </c:pt>
                <c:pt idx="31">
                  <c:v>1.6111111111111111E-4</c:v>
                </c:pt>
                <c:pt idx="32">
                  <c:v>1.7222222222222221E-4</c:v>
                </c:pt>
                <c:pt idx="33">
                  <c:v>1.8611111111111112E-4</c:v>
                </c:pt>
                <c:pt idx="34">
                  <c:v>1.8611111111111112E-4</c:v>
                </c:pt>
                <c:pt idx="35">
                  <c:v>1.9722222222222219E-4</c:v>
                </c:pt>
                <c:pt idx="36">
                  <c:v>2.1666666666666666E-4</c:v>
                </c:pt>
                <c:pt idx="37">
                  <c:v>2.2777777777777778E-4</c:v>
                </c:pt>
                <c:pt idx="38">
                  <c:v>2.2777777777777778E-4</c:v>
                </c:pt>
                <c:pt idx="39">
                  <c:v>2.3888888888888888E-4</c:v>
                </c:pt>
                <c:pt idx="40">
                  <c:v>2.5000000000000001E-4</c:v>
                </c:pt>
                <c:pt idx="41">
                  <c:v>2.6388888888888892E-4</c:v>
                </c:pt>
                <c:pt idx="42">
                  <c:v>2.6388888888888892E-4</c:v>
                </c:pt>
                <c:pt idx="43">
                  <c:v>2.7222222222222226E-4</c:v>
                </c:pt>
                <c:pt idx="44">
                  <c:v>2.8611111111111111E-4</c:v>
                </c:pt>
                <c:pt idx="45">
                  <c:v>2.8611111111111111E-4</c:v>
                </c:pt>
                <c:pt idx="46">
                  <c:v>3.0555555555555555E-4</c:v>
                </c:pt>
                <c:pt idx="47">
                  <c:v>3.166666666666667E-4</c:v>
                </c:pt>
                <c:pt idx="48">
                  <c:v>3.3333333333333332E-4</c:v>
                </c:pt>
                <c:pt idx="49">
                  <c:v>3.3333333333333332E-4</c:v>
                </c:pt>
                <c:pt idx="50">
                  <c:v>3.5555555555555557E-4</c:v>
                </c:pt>
                <c:pt idx="51">
                  <c:v>3.721618357487923E-4</c:v>
                </c:pt>
                <c:pt idx="52">
                  <c:v>3.721618357487923E-4</c:v>
                </c:pt>
                <c:pt idx="53">
                  <c:v>3.832729468599034E-4</c:v>
                </c:pt>
                <c:pt idx="54">
                  <c:v>4.0549516908212555E-4</c:v>
                </c:pt>
                <c:pt idx="55">
                  <c:v>4.2487922705314009E-4</c:v>
                </c:pt>
                <c:pt idx="56">
                  <c:v>4.2487922705314009E-4</c:v>
                </c:pt>
                <c:pt idx="57">
                  <c:v>4.3870772946859901E-4</c:v>
                </c:pt>
                <c:pt idx="58">
                  <c:v>4.5259661835748792E-4</c:v>
                </c:pt>
                <c:pt idx="59">
                  <c:v>4.6920289855072471E-4</c:v>
                </c:pt>
                <c:pt idx="60">
                  <c:v>4.6920289855072471E-4</c:v>
                </c:pt>
                <c:pt idx="61">
                  <c:v>4.8025362318840587E-4</c:v>
                </c:pt>
                <c:pt idx="62">
                  <c:v>5.1032608695652181E-4</c:v>
                </c:pt>
                <c:pt idx="63">
                  <c:v>5.1032608695652181E-4</c:v>
                </c:pt>
                <c:pt idx="64">
                  <c:v>5.4873188405797093E-4</c:v>
                </c:pt>
                <c:pt idx="65">
                  <c:v>5.7077294685990341E-4</c:v>
                </c:pt>
                <c:pt idx="66">
                  <c:v>5.873188405797102E-4</c:v>
                </c:pt>
                <c:pt idx="67">
                  <c:v>5.873188405797102E-4</c:v>
                </c:pt>
                <c:pt idx="68">
                  <c:v>6.0108695652173912E-4</c:v>
                </c:pt>
                <c:pt idx="69">
                  <c:v>6.1763285024154591E-4</c:v>
                </c:pt>
                <c:pt idx="70">
                  <c:v>6.370169082125604E-4</c:v>
                </c:pt>
                <c:pt idx="71">
                  <c:v>6.370169082125604E-4</c:v>
                </c:pt>
                <c:pt idx="72">
                  <c:v>6.5628019323671501E-4</c:v>
                </c:pt>
                <c:pt idx="73">
                  <c:v>6.6739130434782606E-4</c:v>
                </c:pt>
                <c:pt idx="74">
                  <c:v>6.6739130434782606E-4</c:v>
                </c:pt>
                <c:pt idx="75">
                  <c:v>6.8665458937198067E-4</c:v>
                </c:pt>
                <c:pt idx="76">
                  <c:v>7.0320048309178746E-4</c:v>
                </c:pt>
                <c:pt idx="77">
                  <c:v>7.1419082125603872E-4</c:v>
                </c:pt>
                <c:pt idx="78">
                  <c:v>7.1419082125603872E-4</c:v>
                </c:pt>
                <c:pt idx="79">
                  <c:v>7.390700483091788E-4</c:v>
                </c:pt>
                <c:pt idx="80">
                  <c:v>7.5289855072463777E-4</c:v>
                </c:pt>
                <c:pt idx="81">
                  <c:v>7.5289855072463777E-4</c:v>
                </c:pt>
                <c:pt idx="82">
                  <c:v>7.8055555555555549E-4</c:v>
                </c:pt>
                <c:pt idx="83">
                  <c:v>7.9154589371980676E-4</c:v>
                </c:pt>
                <c:pt idx="84">
                  <c:v>8.0531400966183568E-4</c:v>
                </c:pt>
                <c:pt idx="85">
                  <c:v>8.0531400966183568E-4</c:v>
                </c:pt>
                <c:pt idx="86">
                  <c:v>8.245772946859904E-4</c:v>
                </c:pt>
                <c:pt idx="87">
                  <c:v>8.4384057971014501E-4</c:v>
                </c:pt>
                <c:pt idx="88">
                  <c:v>8.5760869565217393E-4</c:v>
                </c:pt>
                <c:pt idx="89">
                  <c:v>8.5760869565217393E-4</c:v>
                </c:pt>
                <c:pt idx="90">
                  <c:v>8.7409420289855078E-4</c:v>
                </c:pt>
                <c:pt idx="91">
                  <c:v>8.8242753623188406E-4</c:v>
                </c:pt>
                <c:pt idx="92">
                  <c:v>8.8242753623188406E-4</c:v>
                </c:pt>
                <c:pt idx="93">
                  <c:v>8.9897342995169085E-4</c:v>
                </c:pt>
                <c:pt idx="94">
                  <c:v>9.0996376811594201E-4</c:v>
                </c:pt>
                <c:pt idx="95">
                  <c:v>9.3212560386473427E-4</c:v>
                </c:pt>
                <c:pt idx="96">
                  <c:v>9.3212560386473427E-4</c:v>
                </c:pt>
                <c:pt idx="97">
                  <c:v>9.5138888888888899E-4</c:v>
                </c:pt>
                <c:pt idx="98">
                  <c:v>9.6805555555555555E-4</c:v>
                </c:pt>
                <c:pt idx="99">
                  <c:v>9.9003623188405787E-4</c:v>
                </c:pt>
                <c:pt idx="100">
                  <c:v>9.9003623188405787E-4</c:v>
                </c:pt>
                <c:pt idx="101">
                  <c:v>1.0120772946859901E-3</c:v>
                </c:pt>
                <c:pt idx="102">
                  <c:v>1.0313405797101449E-3</c:v>
                </c:pt>
                <c:pt idx="103">
                  <c:v>1.0313405797101449E-3</c:v>
                </c:pt>
                <c:pt idx="104">
                  <c:v>1.0506038647342996E-3</c:v>
                </c:pt>
                <c:pt idx="105">
                  <c:v>1.0808574879227052E-3</c:v>
                </c:pt>
                <c:pt idx="106">
                  <c:v>1.0974033816425121E-3</c:v>
                </c:pt>
                <c:pt idx="107">
                  <c:v>1.0974033816425121E-3</c:v>
                </c:pt>
                <c:pt idx="108">
                  <c:v>1.1028985507246377E-3</c:v>
                </c:pt>
                <c:pt idx="109">
                  <c:v>1.1166062801932367E-3</c:v>
                </c:pt>
                <c:pt idx="110">
                  <c:v>1.1357487922705315E-3</c:v>
                </c:pt>
                <c:pt idx="111">
                  <c:v>1.1357487922705315E-3</c:v>
                </c:pt>
                <c:pt idx="112">
                  <c:v>1.1549516908212561E-3</c:v>
                </c:pt>
                <c:pt idx="113">
                  <c:v>1.1714371980676328E-3</c:v>
                </c:pt>
                <c:pt idx="114">
                  <c:v>1.1714371980676328E-3</c:v>
                </c:pt>
                <c:pt idx="115">
                  <c:v>1.1878623188405798E-3</c:v>
                </c:pt>
                <c:pt idx="116">
                  <c:v>1.2099033816425121E-3</c:v>
                </c:pt>
                <c:pt idx="117">
                  <c:v>1.2236111111111111E-3</c:v>
                </c:pt>
                <c:pt idx="118">
                  <c:v>1.2236111111111111E-3</c:v>
                </c:pt>
                <c:pt idx="119">
                  <c:v>1.2400362318840581E-3</c:v>
                </c:pt>
                <c:pt idx="120">
                  <c:v>1.2592995169082126E-3</c:v>
                </c:pt>
                <c:pt idx="121">
                  <c:v>1.2592995169082126E-3</c:v>
                </c:pt>
                <c:pt idx="122">
                  <c:v>1.2868961352657006E-3</c:v>
                </c:pt>
                <c:pt idx="123">
                  <c:v>1.3034420289855073E-3</c:v>
                </c:pt>
                <c:pt idx="124">
                  <c:v>1.3282004830917874E-3</c:v>
                </c:pt>
                <c:pt idx="125">
                  <c:v>1.3282004830917874E-3</c:v>
                </c:pt>
                <c:pt idx="126">
                  <c:v>1.3475241545893718E-3</c:v>
                </c:pt>
                <c:pt idx="127">
                  <c:v>1.3640700483091789E-3</c:v>
                </c:pt>
                <c:pt idx="128">
                  <c:v>1.3806159420289856E-3</c:v>
                </c:pt>
                <c:pt idx="129">
                  <c:v>1.3806159420289856E-3</c:v>
                </c:pt>
                <c:pt idx="130">
                  <c:v>1.3943840579710145E-3</c:v>
                </c:pt>
                <c:pt idx="131">
                  <c:v>1.4191425120772946E-3</c:v>
                </c:pt>
                <c:pt idx="132">
                  <c:v>1.4191425120772946E-3</c:v>
                </c:pt>
                <c:pt idx="133">
                  <c:v>1.4301932367149759E-3</c:v>
                </c:pt>
                <c:pt idx="134">
                  <c:v>1.4467391304347826E-3</c:v>
                </c:pt>
                <c:pt idx="135">
                  <c:v>1.4743961352657005E-3</c:v>
                </c:pt>
                <c:pt idx="136">
                  <c:v>1.4743961352657005E-3</c:v>
                </c:pt>
                <c:pt idx="137">
                  <c:v>1.4909420289855072E-3</c:v>
                </c:pt>
                <c:pt idx="138">
                  <c:v>1.5102657004830919E-3</c:v>
                </c:pt>
                <c:pt idx="139">
                  <c:v>1.532427536231884E-3</c:v>
                </c:pt>
                <c:pt idx="140">
                  <c:v>1.532427536231884E-3</c:v>
                </c:pt>
                <c:pt idx="141">
                  <c:v>1.5544685990338163E-3</c:v>
                </c:pt>
                <c:pt idx="142">
                  <c:v>1.5710144927536232E-3</c:v>
                </c:pt>
                <c:pt idx="143">
                  <c:v>1.5710144927536232E-3</c:v>
                </c:pt>
                <c:pt idx="144">
                  <c:v>1.5902777777777777E-3</c:v>
                </c:pt>
                <c:pt idx="145">
                  <c:v>1.6067028985507245E-3</c:v>
                </c:pt>
                <c:pt idx="146">
                  <c:v>1.631461352657005E-3</c:v>
                </c:pt>
                <c:pt idx="147">
                  <c:v>1.631461352657005E-3</c:v>
                </c:pt>
                <c:pt idx="148">
                  <c:v>1.6506642512077296E-3</c:v>
                </c:pt>
                <c:pt idx="149">
                  <c:v>1.6808574879227053E-3</c:v>
                </c:pt>
                <c:pt idx="150">
                  <c:v>1.6808574879227053E-3</c:v>
                </c:pt>
                <c:pt idx="151">
                  <c:v>1.70012077294686E-3</c:v>
                </c:pt>
                <c:pt idx="152">
                  <c:v>1.713768115942029E-3</c:v>
                </c:pt>
                <c:pt idx="153">
                  <c:v>1.7301932367149758E-3</c:v>
                </c:pt>
                <c:pt idx="154">
                  <c:v>1.7301932367149758E-3</c:v>
                </c:pt>
                <c:pt idx="155">
                  <c:v>1.7384057971014492E-3</c:v>
                </c:pt>
                <c:pt idx="156">
                  <c:v>1.7522342995169083E-3</c:v>
                </c:pt>
                <c:pt idx="157">
                  <c:v>1.7688405797101452E-3</c:v>
                </c:pt>
                <c:pt idx="158">
                  <c:v>1.7688405797101452E-3</c:v>
                </c:pt>
                <c:pt idx="159">
                  <c:v>1.7798309178743963E-3</c:v>
                </c:pt>
                <c:pt idx="160">
                  <c:v>1.793659420289855E-3</c:v>
                </c:pt>
                <c:pt idx="161">
                  <c:v>1.793659420289855E-3</c:v>
                </c:pt>
                <c:pt idx="162">
                  <c:v>1.8129830917874398E-3</c:v>
                </c:pt>
                <c:pt idx="163">
                  <c:v>1.8378019323671497E-3</c:v>
                </c:pt>
                <c:pt idx="164">
                  <c:v>1.8544082125603865E-3</c:v>
                </c:pt>
                <c:pt idx="165">
                  <c:v>1.8544082125603865E-3</c:v>
                </c:pt>
                <c:pt idx="166">
                  <c:v>1.8792874396135265E-3</c:v>
                </c:pt>
                <c:pt idx="167">
                  <c:v>1.9041062801932367E-3</c:v>
                </c:pt>
                <c:pt idx="168">
                  <c:v>1.928864734299517E-3</c:v>
                </c:pt>
                <c:pt idx="169">
                  <c:v>1.928864734299517E-3</c:v>
                </c:pt>
                <c:pt idx="170">
                  <c:v>1.9453502415458937E-3</c:v>
                </c:pt>
                <c:pt idx="171">
                  <c:v>1.9590579710144929E-3</c:v>
                </c:pt>
                <c:pt idx="172">
                  <c:v>1.9590579710144929E-3</c:v>
                </c:pt>
                <c:pt idx="173">
                  <c:v>1.9727657004830917E-3</c:v>
                </c:pt>
                <c:pt idx="174">
                  <c:v>1.9920289855072464E-3</c:v>
                </c:pt>
                <c:pt idx="175">
                  <c:v>2.0167270531400968E-3</c:v>
                </c:pt>
                <c:pt idx="176">
                  <c:v>2.0167270531400968E-3</c:v>
                </c:pt>
                <c:pt idx="177">
                  <c:v>2.0386473429951689E-3</c:v>
                </c:pt>
                <c:pt idx="178">
                  <c:v>2.0633454106280193E-3</c:v>
                </c:pt>
                <c:pt idx="179">
                  <c:v>2.0742753623188407E-3</c:v>
                </c:pt>
                <c:pt idx="180">
                  <c:v>2.0742753623188407E-3</c:v>
                </c:pt>
                <c:pt idx="181">
                  <c:v>2.0934782608695653E-3</c:v>
                </c:pt>
                <c:pt idx="182">
                  <c:v>2.11256038647343E-3</c:v>
                </c:pt>
                <c:pt idx="183">
                  <c:v>2.11256038647343E-3</c:v>
                </c:pt>
                <c:pt idx="184">
                  <c:v>2.1344806763285025E-3</c:v>
                </c:pt>
                <c:pt idx="185">
                  <c:v>2.1620169082125604E-3</c:v>
                </c:pt>
                <c:pt idx="186">
                  <c:v>2.1812198067632849E-3</c:v>
                </c:pt>
                <c:pt idx="187">
                  <c:v>2.1812198067632849E-3</c:v>
                </c:pt>
                <c:pt idx="188">
                  <c:v>2.2032004830917877E-3</c:v>
                </c:pt>
                <c:pt idx="189">
                  <c:v>2.2278985507246376E-3</c:v>
                </c:pt>
                <c:pt idx="190">
                  <c:v>2.2278985507246376E-3</c:v>
                </c:pt>
                <c:pt idx="191">
                  <c:v>2.2443236714975849E-3</c:v>
                </c:pt>
                <c:pt idx="192">
                  <c:v>2.2608091787439614E-3</c:v>
                </c:pt>
                <c:pt idx="193">
                  <c:v>2.2690821256038645E-3</c:v>
                </c:pt>
                <c:pt idx="194">
                  <c:v>2.2690821256038645E-3</c:v>
                </c:pt>
                <c:pt idx="195">
                  <c:v>2.2910024154589375E-3</c:v>
                </c:pt>
                <c:pt idx="196">
                  <c:v>2.3046497584541066E-3</c:v>
                </c:pt>
                <c:pt idx="197">
                  <c:v>2.326509661835749E-3</c:v>
                </c:pt>
                <c:pt idx="198">
                  <c:v>2.326509661835749E-3</c:v>
                </c:pt>
                <c:pt idx="199">
                  <c:v>2.3484903381642513E-3</c:v>
                </c:pt>
                <c:pt idx="200">
                  <c:v>2.367753623188406E-3</c:v>
                </c:pt>
                <c:pt idx="201">
                  <c:v>2.367753623188406E-3</c:v>
                </c:pt>
                <c:pt idx="202">
                  <c:v>2.3870169082125603E-3</c:v>
                </c:pt>
                <c:pt idx="203">
                  <c:v>2.4062198067632849E-3</c:v>
                </c:pt>
                <c:pt idx="204">
                  <c:v>2.4253623188405797E-3</c:v>
                </c:pt>
                <c:pt idx="205">
                  <c:v>2.4253623188405797E-3</c:v>
                </c:pt>
                <c:pt idx="206">
                  <c:v>2.4581521739130432E-3</c:v>
                </c:pt>
                <c:pt idx="207">
                  <c:v>2.4746376811594206E-3</c:v>
                </c:pt>
                <c:pt idx="208">
                  <c:v>2.488405797101449E-3</c:v>
                </c:pt>
                <c:pt idx="209">
                  <c:v>2.488405797101449E-3</c:v>
                </c:pt>
                <c:pt idx="210">
                  <c:v>2.5157608695652173E-3</c:v>
                </c:pt>
                <c:pt idx="211">
                  <c:v>2.5431159420289855E-3</c:v>
                </c:pt>
                <c:pt idx="212">
                  <c:v>2.5431159420289855E-3</c:v>
                </c:pt>
                <c:pt idx="213">
                  <c:v>2.5622584541062799E-3</c:v>
                </c:pt>
                <c:pt idx="214">
                  <c:v>2.5731884057971013E-3</c:v>
                </c:pt>
                <c:pt idx="215">
                  <c:v>2.6032004830917875E-3</c:v>
                </c:pt>
                <c:pt idx="216">
                  <c:v>2.6032004830917875E-3</c:v>
                </c:pt>
                <c:pt idx="217">
                  <c:v>2.6277777777777775E-3</c:v>
                </c:pt>
                <c:pt idx="218">
                  <c:v>2.6522342995169081E-3</c:v>
                </c:pt>
                <c:pt idx="219">
                  <c:v>2.6522342995169081E-3</c:v>
                </c:pt>
                <c:pt idx="220">
                  <c:v>2.6794082125603863E-3</c:v>
                </c:pt>
                <c:pt idx="221">
                  <c:v>2.7065821256038649E-3</c:v>
                </c:pt>
                <c:pt idx="222">
                  <c:v>2.7147342995169081E-3</c:v>
                </c:pt>
                <c:pt idx="223">
                  <c:v>2.7147342995169081E-3</c:v>
                </c:pt>
                <c:pt idx="224">
                  <c:v>2.75006038647343E-3</c:v>
                </c:pt>
                <c:pt idx="225">
                  <c:v>2.7934782608695649E-3</c:v>
                </c:pt>
                <c:pt idx="226">
                  <c:v>2.8530797101449278E-3</c:v>
                </c:pt>
                <c:pt idx="227">
                  <c:v>2.8530797101449278E-3</c:v>
                </c:pt>
                <c:pt idx="228">
                  <c:v>2.914794685990338E-3</c:v>
                </c:pt>
                <c:pt idx="229">
                  <c:v>2.9707729468599034E-3</c:v>
                </c:pt>
                <c:pt idx="230">
                  <c:v>2.9707729468599034E-3</c:v>
                </c:pt>
                <c:pt idx="231">
                  <c:v>3.0346618357487923E-3</c:v>
                </c:pt>
                <c:pt idx="232">
                  <c:v>3.1059782608695652E-3</c:v>
                </c:pt>
                <c:pt idx="233">
                  <c:v>3.1516908212560384E-3</c:v>
                </c:pt>
                <c:pt idx="234">
                  <c:v>3.1516908212560384E-3</c:v>
                </c:pt>
                <c:pt idx="235">
                  <c:v>3.3266304347826089E-3</c:v>
                </c:pt>
                <c:pt idx="236">
                  <c:v>3.4010265700483095E-3</c:v>
                </c:pt>
                <c:pt idx="237">
                  <c:v>3.4593599033816425E-3</c:v>
                </c:pt>
                <c:pt idx="238">
                  <c:v>3.4593599033816425E-3</c:v>
                </c:pt>
                <c:pt idx="239">
                  <c:v>3.5704710144927538E-3</c:v>
                </c:pt>
                <c:pt idx="240">
                  <c:v>3.6260265700483094E-3</c:v>
                </c:pt>
                <c:pt idx="241">
                  <c:v>3.6260265700483094E-3</c:v>
                </c:pt>
                <c:pt idx="242">
                  <c:v>3.6982487922705316E-3</c:v>
                </c:pt>
                <c:pt idx="243">
                  <c:v>3.814915458937198E-3</c:v>
                </c:pt>
                <c:pt idx="244">
                  <c:v>4.2621376811594206E-3</c:v>
                </c:pt>
                <c:pt idx="245">
                  <c:v>4.2621376811594206E-3</c:v>
                </c:pt>
                <c:pt idx="246">
                  <c:v>4.8565821256038649E-3</c:v>
                </c:pt>
                <c:pt idx="247">
                  <c:v>5.1843599033816424E-3</c:v>
                </c:pt>
                <c:pt idx="248">
                  <c:v>5.1843599033816424E-3</c:v>
                </c:pt>
                <c:pt idx="249">
                  <c:v>5.6649154589371985E-3</c:v>
                </c:pt>
                <c:pt idx="250">
                  <c:v>6.0565217391304344E-3</c:v>
                </c:pt>
                <c:pt idx="251">
                  <c:v>6.4278985507246382E-3</c:v>
                </c:pt>
                <c:pt idx="252">
                  <c:v>6.4278985507246382E-3</c:v>
                </c:pt>
                <c:pt idx="253">
                  <c:v>7.3735507246376819E-3</c:v>
                </c:pt>
                <c:pt idx="254">
                  <c:v>9.4396135265700475E-3</c:v>
                </c:pt>
                <c:pt idx="255">
                  <c:v>1.0881763285024154E-2</c:v>
                </c:pt>
                <c:pt idx="256">
                  <c:v>1.0881763285024154E-2</c:v>
                </c:pt>
                <c:pt idx="257">
                  <c:v>1.2179166666666668E-2</c:v>
                </c:pt>
                <c:pt idx="258">
                  <c:v>1.3733997584541063E-2</c:v>
                </c:pt>
                <c:pt idx="259">
                  <c:v>1.3733997584541063E-2</c:v>
                </c:pt>
                <c:pt idx="260">
                  <c:v>1.5382427536231886E-2</c:v>
                </c:pt>
                <c:pt idx="261">
                  <c:v>1.6980917874396137E-2</c:v>
                </c:pt>
                <c:pt idx="262">
                  <c:v>1.8753502415458936E-2</c:v>
                </c:pt>
                <c:pt idx="263">
                  <c:v>1.8753502415458936E-2</c:v>
                </c:pt>
                <c:pt idx="264">
                  <c:v>2.0616666666666665E-2</c:v>
                </c:pt>
                <c:pt idx="265">
                  <c:v>2.3308695652173913E-2</c:v>
                </c:pt>
                <c:pt idx="266">
                  <c:v>2.5840277777777778E-2</c:v>
                </c:pt>
                <c:pt idx="267">
                  <c:v>2.5840277777777778E-2</c:v>
                </c:pt>
                <c:pt idx="268">
                  <c:v>2.8680978260869565E-2</c:v>
                </c:pt>
                <c:pt idx="269">
                  <c:v>3.1858333333333336E-2</c:v>
                </c:pt>
                <c:pt idx="270">
                  <c:v>3.1858333333333336E-2</c:v>
                </c:pt>
                <c:pt idx="271">
                  <c:v>3.5841847826086959E-2</c:v>
                </c:pt>
                <c:pt idx="272">
                  <c:v>4.0385024154589375E-2</c:v>
                </c:pt>
                <c:pt idx="273">
                  <c:v>4.2929227053140097E-2</c:v>
                </c:pt>
                <c:pt idx="274">
                  <c:v>4.2929227053140097E-2</c:v>
                </c:pt>
                <c:pt idx="275">
                  <c:v>4.5716847826086954E-2</c:v>
                </c:pt>
                <c:pt idx="276">
                  <c:v>4.8787318840579713E-2</c:v>
                </c:pt>
                <c:pt idx="277">
                  <c:v>5.2765881642512072E-2</c:v>
                </c:pt>
                <c:pt idx="278">
                  <c:v>5.2765881642512072E-2</c:v>
                </c:pt>
                <c:pt idx="279">
                  <c:v>5.7589251207729467E-2</c:v>
                </c:pt>
                <c:pt idx="280">
                  <c:v>6.1366666666666667E-2</c:v>
                </c:pt>
                <c:pt idx="281">
                  <c:v>6.1366666666666667E-2</c:v>
                </c:pt>
                <c:pt idx="282">
                  <c:v>6.6352173913043488E-2</c:v>
                </c:pt>
                <c:pt idx="283">
                  <c:v>7.4459359903381636E-2</c:v>
                </c:pt>
                <c:pt idx="284">
                  <c:v>8.2193719806763293E-2</c:v>
                </c:pt>
                <c:pt idx="285">
                  <c:v>8.2193719806763293E-2</c:v>
                </c:pt>
                <c:pt idx="286">
                  <c:v>8.6967028985507247E-2</c:v>
                </c:pt>
                <c:pt idx="287">
                  <c:v>9.1489673913043482E-2</c:v>
                </c:pt>
                <c:pt idx="288">
                  <c:v>9.1489673913043482E-2</c:v>
                </c:pt>
                <c:pt idx="289">
                  <c:v>9.7154770531400966E-2</c:v>
                </c:pt>
                <c:pt idx="290">
                  <c:v>0.10324903381642513</c:v>
                </c:pt>
                <c:pt idx="291">
                  <c:v>0.10995199275362319</c:v>
                </c:pt>
                <c:pt idx="292">
                  <c:v>0.10995199275362319</c:v>
                </c:pt>
                <c:pt idx="293">
                  <c:v>0.11715797101449275</c:v>
                </c:pt>
                <c:pt idx="294">
                  <c:v>0.12224806763285023</c:v>
                </c:pt>
                <c:pt idx="295">
                  <c:v>0.12224806763285023</c:v>
                </c:pt>
                <c:pt idx="296">
                  <c:v>0.12224806763285023</c:v>
                </c:pt>
                <c:pt idx="297">
                  <c:v>0.12224806763285023</c:v>
                </c:pt>
                <c:pt idx="298">
                  <c:v>0.12224806763285023</c:v>
                </c:pt>
                <c:pt idx="299">
                  <c:v>0.12224806763285023</c:v>
                </c:pt>
                <c:pt idx="300">
                  <c:v>0.12224806763285023</c:v>
                </c:pt>
                <c:pt idx="301">
                  <c:v>0.12224806763285023</c:v>
                </c:pt>
                <c:pt idx="302">
                  <c:v>0.12224806763285023</c:v>
                </c:pt>
                <c:pt idx="303">
                  <c:v>0.12224806763285023</c:v>
                </c:pt>
                <c:pt idx="304">
                  <c:v>0.12224806763285023</c:v>
                </c:pt>
                <c:pt idx="305">
                  <c:v>0.12224806763285023</c:v>
                </c:pt>
                <c:pt idx="306">
                  <c:v>0.12224806763285023</c:v>
                </c:pt>
                <c:pt idx="307">
                  <c:v>0.12224806763285023</c:v>
                </c:pt>
                <c:pt idx="308">
                  <c:v>0.12224806763285023</c:v>
                </c:pt>
                <c:pt idx="309">
                  <c:v>0.12224806763285023</c:v>
                </c:pt>
                <c:pt idx="310">
                  <c:v>0.12224806763285023</c:v>
                </c:pt>
                <c:pt idx="311">
                  <c:v>0.12224806763285023</c:v>
                </c:pt>
                <c:pt idx="312">
                  <c:v>0.12224806763285023</c:v>
                </c:pt>
                <c:pt idx="313">
                  <c:v>0.12224806763285023</c:v>
                </c:pt>
                <c:pt idx="314">
                  <c:v>0.12224806763285023</c:v>
                </c:pt>
                <c:pt idx="315">
                  <c:v>0.12224806763285023</c:v>
                </c:pt>
                <c:pt idx="316">
                  <c:v>0.12224806763285023</c:v>
                </c:pt>
                <c:pt idx="317">
                  <c:v>0.12224806763285023</c:v>
                </c:pt>
                <c:pt idx="318">
                  <c:v>0.12224806763285023</c:v>
                </c:pt>
                <c:pt idx="319">
                  <c:v>0.12224806763285023</c:v>
                </c:pt>
                <c:pt idx="320">
                  <c:v>0.12224806763285023</c:v>
                </c:pt>
                <c:pt idx="321">
                  <c:v>0.12224806763285023</c:v>
                </c:pt>
                <c:pt idx="322">
                  <c:v>0.12224806763285023</c:v>
                </c:pt>
                <c:pt idx="323">
                  <c:v>0.12224806763285023</c:v>
                </c:pt>
                <c:pt idx="324">
                  <c:v>0.12224806763285023</c:v>
                </c:pt>
                <c:pt idx="325">
                  <c:v>0.12224806763285023</c:v>
                </c:pt>
                <c:pt idx="326">
                  <c:v>0.12224806763285023</c:v>
                </c:pt>
                <c:pt idx="327">
                  <c:v>0.12224806763285023</c:v>
                </c:pt>
                <c:pt idx="328">
                  <c:v>0.12224806763285023</c:v>
                </c:pt>
                <c:pt idx="329">
                  <c:v>0.12224806763285023</c:v>
                </c:pt>
                <c:pt idx="330">
                  <c:v>0.12224806763285023</c:v>
                </c:pt>
              </c:numCache>
            </c:numRef>
          </c:xVal>
          <c:yVal>
            <c:numRef>
              <c:f>'Material properties - steel'!$A$21:$A$351</c:f>
              <c:numCache>
                <c:formatCode>0.0</c:formatCode>
                <c:ptCount val="33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1.2531002638522426</c:v>
                </c:pt>
                <c:pt idx="15">
                  <c:v>4.5111609498680725</c:v>
                </c:pt>
                <c:pt idx="16">
                  <c:v>4.5111609498680725</c:v>
                </c:pt>
                <c:pt idx="17">
                  <c:v>7.7692216358839037</c:v>
                </c:pt>
                <c:pt idx="18">
                  <c:v>11.15259234828496</c:v>
                </c:pt>
                <c:pt idx="19">
                  <c:v>14.410653034300791</c:v>
                </c:pt>
                <c:pt idx="20">
                  <c:v>14.410653034300791</c:v>
                </c:pt>
                <c:pt idx="21">
                  <c:v>17.668713720316624</c:v>
                </c:pt>
                <c:pt idx="22">
                  <c:v>21.177394459102903</c:v>
                </c:pt>
                <c:pt idx="23">
                  <c:v>21.177394459102903</c:v>
                </c:pt>
                <c:pt idx="24">
                  <c:v>24.560765171503959</c:v>
                </c:pt>
                <c:pt idx="25">
                  <c:v>27.944135883905012</c:v>
                </c:pt>
                <c:pt idx="26">
                  <c:v>31.327506596306073</c:v>
                </c:pt>
                <c:pt idx="27">
                  <c:v>31.327506596306073</c:v>
                </c:pt>
                <c:pt idx="28">
                  <c:v>34.710877308707126</c:v>
                </c:pt>
                <c:pt idx="29">
                  <c:v>38.219558047493408</c:v>
                </c:pt>
                <c:pt idx="30">
                  <c:v>41.477618733509232</c:v>
                </c:pt>
                <c:pt idx="31">
                  <c:v>41.477618733509232</c:v>
                </c:pt>
                <c:pt idx="32">
                  <c:v>44.986299472295514</c:v>
                </c:pt>
                <c:pt idx="33">
                  <c:v>48.369670184696574</c:v>
                </c:pt>
                <c:pt idx="34">
                  <c:v>48.369670184696574</c:v>
                </c:pt>
                <c:pt idx="35">
                  <c:v>51.753040897097627</c:v>
                </c:pt>
                <c:pt idx="36">
                  <c:v>55.011101583113451</c:v>
                </c:pt>
                <c:pt idx="37">
                  <c:v>58.394472295514518</c:v>
                </c:pt>
                <c:pt idx="38">
                  <c:v>58.394472295514518</c:v>
                </c:pt>
                <c:pt idx="39">
                  <c:v>61.777843007915571</c:v>
                </c:pt>
                <c:pt idx="40">
                  <c:v>65.161213720316624</c:v>
                </c:pt>
                <c:pt idx="41">
                  <c:v>68.544584432717684</c:v>
                </c:pt>
                <c:pt idx="42">
                  <c:v>68.544584432717684</c:v>
                </c:pt>
                <c:pt idx="43">
                  <c:v>72.053265171503952</c:v>
                </c:pt>
                <c:pt idx="44">
                  <c:v>75.561945910290248</c:v>
                </c:pt>
                <c:pt idx="45">
                  <c:v>75.561945910290248</c:v>
                </c:pt>
                <c:pt idx="46">
                  <c:v>78.945316622691294</c:v>
                </c:pt>
                <c:pt idx="47">
                  <c:v>82.328687335092354</c:v>
                </c:pt>
                <c:pt idx="48">
                  <c:v>85.837368073878636</c:v>
                </c:pt>
                <c:pt idx="49">
                  <c:v>85.837368073878636</c:v>
                </c:pt>
                <c:pt idx="50">
                  <c:v>89.220738786279696</c:v>
                </c:pt>
                <c:pt idx="51">
                  <c:v>92.604109498680742</c:v>
                </c:pt>
                <c:pt idx="52">
                  <c:v>92.604109498680742</c:v>
                </c:pt>
                <c:pt idx="53">
                  <c:v>96.112790237467038</c:v>
                </c:pt>
                <c:pt idx="54">
                  <c:v>99.621470976253306</c:v>
                </c:pt>
                <c:pt idx="55">
                  <c:v>103.1301517150396</c:v>
                </c:pt>
                <c:pt idx="56">
                  <c:v>103.1301517150396</c:v>
                </c:pt>
                <c:pt idx="57">
                  <c:v>106.51352242744065</c:v>
                </c:pt>
                <c:pt idx="58">
                  <c:v>110.02220316622694</c:v>
                </c:pt>
                <c:pt idx="59">
                  <c:v>113.40557387862799</c:v>
                </c:pt>
                <c:pt idx="60">
                  <c:v>113.40557387862799</c:v>
                </c:pt>
                <c:pt idx="61">
                  <c:v>116.78894459102904</c:v>
                </c:pt>
                <c:pt idx="62">
                  <c:v>120.29762532981533</c:v>
                </c:pt>
                <c:pt idx="63">
                  <c:v>120.29762532981533</c:v>
                </c:pt>
                <c:pt idx="64">
                  <c:v>123.80630606860157</c:v>
                </c:pt>
                <c:pt idx="65">
                  <c:v>127.06436675461744</c:v>
                </c:pt>
                <c:pt idx="66">
                  <c:v>130.57304749340372</c:v>
                </c:pt>
                <c:pt idx="67">
                  <c:v>130.57304749340372</c:v>
                </c:pt>
                <c:pt idx="68">
                  <c:v>133.95641820580477</c:v>
                </c:pt>
                <c:pt idx="69">
                  <c:v>137.46509894459103</c:v>
                </c:pt>
                <c:pt idx="70">
                  <c:v>140.9737796833773</c:v>
                </c:pt>
                <c:pt idx="71">
                  <c:v>140.9737796833773</c:v>
                </c:pt>
                <c:pt idx="72">
                  <c:v>144.35715039577838</c:v>
                </c:pt>
                <c:pt idx="73">
                  <c:v>147.74052110817939</c:v>
                </c:pt>
                <c:pt idx="74">
                  <c:v>147.74052110817939</c:v>
                </c:pt>
                <c:pt idx="75">
                  <c:v>151.12389182058047</c:v>
                </c:pt>
                <c:pt idx="76">
                  <c:v>154.50726253298151</c:v>
                </c:pt>
                <c:pt idx="77">
                  <c:v>158.01594327176781</c:v>
                </c:pt>
                <c:pt idx="78">
                  <c:v>158.01594327176781</c:v>
                </c:pt>
                <c:pt idx="79">
                  <c:v>161.52462401055408</c:v>
                </c:pt>
                <c:pt idx="80">
                  <c:v>164.90799472295515</c:v>
                </c:pt>
                <c:pt idx="81">
                  <c:v>164.90799472295515</c:v>
                </c:pt>
                <c:pt idx="82">
                  <c:v>168.41667546174142</c:v>
                </c:pt>
                <c:pt idx="83">
                  <c:v>171.80004617414249</c:v>
                </c:pt>
                <c:pt idx="84">
                  <c:v>175.30872691292873</c:v>
                </c:pt>
                <c:pt idx="85">
                  <c:v>175.30872691292873</c:v>
                </c:pt>
                <c:pt idx="86">
                  <c:v>178.69209762532986</c:v>
                </c:pt>
                <c:pt idx="87">
                  <c:v>182.20077836411608</c:v>
                </c:pt>
                <c:pt idx="88">
                  <c:v>185.58414907651712</c:v>
                </c:pt>
                <c:pt idx="89">
                  <c:v>185.58414907651712</c:v>
                </c:pt>
                <c:pt idx="90">
                  <c:v>189.09282981530342</c:v>
                </c:pt>
                <c:pt idx="91">
                  <c:v>192.47620052770446</c:v>
                </c:pt>
                <c:pt idx="92">
                  <c:v>192.47620052770446</c:v>
                </c:pt>
                <c:pt idx="93">
                  <c:v>195.85957124010559</c:v>
                </c:pt>
                <c:pt idx="94">
                  <c:v>199.36825197889181</c:v>
                </c:pt>
                <c:pt idx="95">
                  <c:v>202.8769327176781</c:v>
                </c:pt>
                <c:pt idx="96">
                  <c:v>202.8769327176781</c:v>
                </c:pt>
                <c:pt idx="97">
                  <c:v>206.3856134564644</c:v>
                </c:pt>
                <c:pt idx="98">
                  <c:v>209.76898416886544</c:v>
                </c:pt>
                <c:pt idx="99">
                  <c:v>213.27766490765171</c:v>
                </c:pt>
                <c:pt idx="100">
                  <c:v>213.27766490765171</c:v>
                </c:pt>
                <c:pt idx="101">
                  <c:v>216.66103562005276</c:v>
                </c:pt>
                <c:pt idx="102">
                  <c:v>220.16971635883905</c:v>
                </c:pt>
                <c:pt idx="103">
                  <c:v>220.16971635883905</c:v>
                </c:pt>
                <c:pt idx="104">
                  <c:v>223.67839709762535</c:v>
                </c:pt>
                <c:pt idx="105">
                  <c:v>227.0617678100264</c:v>
                </c:pt>
                <c:pt idx="106">
                  <c:v>230.57044854881269</c:v>
                </c:pt>
                <c:pt idx="107">
                  <c:v>230.57044854881269</c:v>
                </c:pt>
                <c:pt idx="108">
                  <c:v>233.95381926121374</c:v>
                </c:pt>
                <c:pt idx="109">
                  <c:v>237.58781002638526</c:v>
                </c:pt>
                <c:pt idx="110">
                  <c:v>240.9711807387863</c:v>
                </c:pt>
                <c:pt idx="111">
                  <c:v>240.9711807387863</c:v>
                </c:pt>
                <c:pt idx="112">
                  <c:v>244.35455145118735</c:v>
                </c:pt>
                <c:pt idx="113">
                  <c:v>247.86323218997364</c:v>
                </c:pt>
                <c:pt idx="114">
                  <c:v>247.86323218997364</c:v>
                </c:pt>
                <c:pt idx="115">
                  <c:v>251.37191292875994</c:v>
                </c:pt>
                <c:pt idx="116">
                  <c:v>254.75528364116099</c:v>
                </c:pt>
                <c:pt idx="117">
                  <c:v>258.26396437994725</c:v>
                </c:pt>
                <c:pt idx="118">
                  <c:v>258.26396437994725</c:v>
                </c:pt>
                <c:pt idx="119">
                  <c:v>261.64733509234833</c:v>
                </c:pt>
                <c:pt idx="120">
                  <c:v>265.1560158311346</c:v>
                </c:pt>
                <c:pt idx="121">
                  <c:v>265.1560158311346</c:v>
                </c:pt>
                <c:pt idx="122">
                  <c:v>268.53938654353561</c:v>
                </c:pt>
                <c:pt idx="123">
                  <c:v>272.04806728232194</c:v>
                </c:pt>
                <c:pt idx="124">
                  <c:v>275.55674802110821</c:v>
                </c:pt>
                <c:pt idx="125">
                  <c:v>275.55674802110821</c:v>
                </c:pt>
                <c:pt idx="126">
                  <c:v>278.94011873350928</c:v>
                </c:pt>
                <c:pt idx="127">
                  <c:v>282.3234894459103</c:v>
                </c:pt>
                <c:pt idx="128">
                  <c:v>285.83217018469662</c:v>
                </c:pt>
                <c:pt idx="129">
                  <c:v>285.83217018469662</c:v>
                </c:pt>
                <c:pt idx="130">
                  <c:v>289.34085092348289</c:v>
                </c:pt>
                <c:pt idx="131">
                  <c:v>292.72422163588391</c:v>
                </c:pt>
                <c:pt idx="132">
                  <c:v>292.72422163588391</c:v>
                </c:pt>
                <c:pt idx="133">
                  <c:v>296.10759234828498</c:v>
                </c:pt>
                <c:pt idx="134">
                  <c:v>299.49096306068606</c:v>
                </c:pt>
                <c:pt idx="135">
                  <c:v>303.12495382585757</c:v>
                </c:pt>
                <c:pt idx="136">
                  <c:v>303.12495382585757</c:v>
                </c:pt>
                <c:pt idx="137">
                  <c:v>306.50832453825859</c:v>
                </c:pt>
                <c:pt idx="138">
                  <c:v>310.01700527704492</c:v>
                </c:pt>
                <c:pt idx="139">
                  <c:v>313.40037598944593</c:v>
                </c:pt>
                <c:pt idx="140">
                  <c:v>313.40037598944593</c:v>
                </c:pt>
                <c:pt idx="141">
                  <c:v>316.9090567282322</c:v>
                </c:pt>
                <c:pt idx="142">
                  <c:v>320.29242744063333</c:v>
                </c:pt>
                <c:pt idx="143">
                  <c:v>320.29242744063333</c:v>
                </c:pt>
                <c:pt idx="144">
                  <c:v>323.80110817941954</c:v>
                </c:pt>
                <c:pt idx="145">
                  <c:v>327.30978891820587</c:v>
                </c:pt>
                <c:pt idx="146">
                  <c:v>330.69315963060689</c:v>
                </c:pt>
                <c:pt idx="147">
                  <c:v>330.69315963060689</c:v>
                </c:pt>
                <c:pt idx="148">
                  <c:v>334.0765303430079</c:v>
                </c:pt>
                <c:pt idx="149">
                  <c:v>337.58521108179423</c:v>
                </c:pt>
                <c:pt idx="150">
                  <c:v>337.58521108179423</c:v>
                </c:pt>
                <c:pt idx="151">
                  <c:v>341.09389182058055</c:v>
                </c:pt>
                <c:pt idx="152">
                  <c:v>344.47726253298157</c:v>
                </c:pt>
                <c:pt idx="153">
                  <c:v>347.98594327176778</c:v>
                </c:pt>
                <c:pt idx="154">
                  <c:v>347.98594327176778</c:v>
                </c:pt>
                <c:pt idx="155">
                  <c:v>351.36931398416885</c:v>
                </c:pt>
                <c:pt idx="156">
                  <c:v>354.75268469656999</c:v>
                </c:pt>
                <c:pt idx="157">
                  <c:v>358.2613654353562</c:v>
                </c:pt>
                <c:pt idx="158">
                  <c:v>358.2613654353562</c:v>
                </c:pt>
                <c:pt idx="159">
                  <c:v>361.77004617414246</c:v>
                </c:pt>
                <c:pt idx="160">
                  <c:v>365.27872691292879</c:v>
                </c:pt>
                <c:pt idx="161">
                  <c:v>365.27872691292879</c:v>
                </c:pt>
                <c:pt idx="162">
                  <c:v>368.66209762532981</c:v>
                </c:pt>
                <c:pt idx="163">
                  <c:v>372.04546833773088</c:v>
                </c:pt>
                <c:pt idx="164">
                  <c:v>375.55414907651715</c:v>
                </c:pt>
                <c:pt idx="165">
                  <c:v>375.55414907651715</c:v>
                </c:pt>
                <c:pt idx="166">
                  <c:v>378.93751978891828</c:v>
                </c:pt>
                <c:pt idx="167">
                  <c:v>382.32089050131935</c:v>
                </c:pt>
                <c:pt idx="168">
                  <c:v>385.82957124010557</c:v>
                </c:pt>
                <c:pt idx="169">
                  <c:v>385.82957124010557</c:v>
                </c:pt>
                <c:pt idx="170">
                  <c:v>389.33825197889183</c:v>
                </c:pt>
                <c:pt idx="171">
                  <c:v>392.72162269129296</c:v>
                </c:pt>
                <c:pt idx="172">
                  <c:v>392.72162269129296</c:v>
                </c:pt>
                <c:pt idx="173">
                  <c:v>396.10499340369392</c:v>
                </c:pt>
                <c:pt idx="174">
                  <c:v>399.48836411609506</c:v>
                </c:pt>
                <c:pt idx="175">
                  <c:v>402.99704485488132</c:v>
                </c:pt>
                <c:pt idx="176">
                  <c:v>402.99704485488132</c:v>
                </c:pt>
                <c:pt idx="177">
                  <c:v>406.50572559366753</c:v>
                </c:pt>
                <c:pt idx="178">
                  <c:v>409.88909630606861</c:v>
                </c:pt>
                <c:pt idx="179">
                  <c:v>413.39777704485493</c:v>
                </c:pt>
                <c:pt idx="180">
                  <c:v>413.39777704485493</c:v>
                </c:pt>
                <c:pt idx="181">
                  <c:v>416.9064577836412</c:v>
                </c:pt>
                <c:pt idx="182">
                  <c:v>420.28982849604222</c:v>
                </c:pt>
                <c:pt idx="183">
                  <c:v>420.28982849604222</c:v>
                </c:pt>
                <c:pt idx="184">
                  <c:v>423.79850923482849</c:v>
                </c:pt>
                <c:pt idx="185">
                  <c:v>427.18187994722962</c:v>
                </c:pt>
                <c:pt idx="186">
                  <c:v>430.56525065963064</c:v>
                </c:pt>
                <c:pt idx="187">
                  <c:v>430.56525065963064</c:v>
                </c:pt>
                <c:pt idx="188">
                  <c:v>434.0739313984169</c:v>
                </c:pt>
                <c:pt idx="189">
                  <c:v>437.45730211081798</c:v>
                </c:pt>
                <c:pt idx="190">
                  <c:v>437.45730211081798</c:v>
                </c:pt>
                <c:pt idx="191">
                  <c:v>440.96598284960419</c:v>
                </c:pt>
                <c:pt idx="192">
                  <c:v>444.47466358839051</c:v>
                </c:pt>
                <c:pt idx="193">
                  <c:v>447.85803430079164</c:v>
                </c:pt>
                <c:pt idx="194">
                  <c:v>447.85803430079164</c:v>
                </c:pt>
                <c:pt idx="195">
                  <c:v>451.2414050131926</c:v>
                </c:pt>
                <c:pt idx="196">
                  <c:v>454.62477572559374</c:v>
                </c:pt>
                <c:pt idx="197">
                  <c:v>458.13345646438</c:v>
                </c:pt>
                <c:pt idx="198">
                  <c:v>458.13345646438</c:v>
                </c:pt>
                <c:pt idx="199">
                  <c:v>461.64213720316633</c:v>
                </c:pt>
                <c:pt idx="200">
                  <c:v>465.02550791556729</c:v>
                </c:pt>
                <c:pt idx="201">
                  <c:v>465.02550791556729</c:v>
                </c:pt>
                <c:pt idx="202">
                  <c:v>468.53418865435356</c:v>
                </c:pt>
                <c:pt idx="203">
                  <c:v>471.91755936675469</c:v>
                </c:pt>
                <c:pt idx="204">
                  <c:v>475.30093007915571</c:v>
                </c:pt>
                <c:pt idx="205">
                  <c:v>475.30093007915571</c:v>
                </c:pt>
                <c:pt idx="206">
                  <c:v>478.80961081794197</c:v>
                </c:pt>
                <c:pt idx="207">
                  <c:v>482.1929815303431</c:v>
                </c:pt>
                <c:pt idx="208">
                  <c:v>485.57635224274406</c:v>
                </c:pt>
                <c:pt idx="209">
                  <c:v>485.57635224274406</c:v>
                </c:pt>
                <c:pt idx="210">
                  <c:v>488.9597229551452</c:v>
                </c:pt>
                <c:pt idx="211">
                  <c:v>492.46840369393146</c:v>
                </c:pt>
                <c:pt idx="212">
                  <c:v>492.46840369393146</c:v>
                </c:pt>
                <c:pt idx="213">
                  <c:v>495.85177440633242</c:v>
                </c:pt>
                <c:pt idx="214">
                  <c:v>499.23514511873356</c:v>
                </c:pt>
                <c:pt idx="215">
                  <c:v>502.61851583113457</c:v>
                </c:pt>
                <c:pt idx="216">
                  <c:v>502.61851583113457</c:v>
                </c:pt>
                <c:pt idx="217">
                  <c:v>506.00188654353565</c:v>
                </c:pt>
                <c:pt idx="218">
                  <c:v>509.38525725593672</c:v>
                </c:pt>
                <c:pt idx="219">
                  <c:v>509.38525725593672</c:v>
                </c:pt>
                <c:pt idx="220">
                  <c:v>512.89393799472305</c:v>
                </c:pt>
                <c:pt idx="221">
                  <c:v>516.27730870712401</c:v>
                </c:pt>
                <c:pt idx="222">
                  <c:v>519.66067941952508</c:v>
                </c:pt>
                <c:pt idx="223">
                  <c:v>519.66067941952508</c:v>
                </c:pt>
                <c:pt idx="224">
                  <c:v>523.04405013192616</c:v>
                </c:pt>
                <c:pt idx="225">
                  <c:v>526.42742084432723</c:v>
                </c:pt>
                <c:pt idx="226">
                  <c:v>529.81079155672819</c:v>
                </c:pt>
                <c:pt idx="227">
                  <c:v>529.81079155672819</c:v>
                </c:pt>
                <c:pt idx="228">
                  <c:v>533.06885224274413</c:v>
                </c:pt>
                <c:pt idx="229">
                  <c:v>536.32691292875995</c:v>
                </c:pt>
                <c:pt idx="230">
                  <c:v>536.32691292875995</c:v>
                </c:pt>
                <c:pt idx="231">
                  <c:v>539.58497361477578</c:v>
                </c:pt>
                <c:pt idx="232">
                  <c:v>542.71772427440635</c:v>
                </c:pt>
                <c:pt idx="233">
                  <c:v>545.72516490765179</c:v>
                </c:pt>
                <c:pt idx="234">
                  <c:v>545.72516490765179</c:v>
                </c:pt>
                <c:pt idx="235">
                  <c:v>548.60729551451197</c:v>
                </c:pt>
                <c:pt idx="236">
                  <c:v>550.86287598944591</c:v>
                </c:pt>
                <c:pt idx="237">
                  <c:v>552.61721635883907</c:v>
                </c:pt>
                <c:pt idx="238">
                  <c:v>552.61721635883907</c:v>
                </c:pt>
                <c:pt idx="239">
                  <c:v>552.99314643799471</c:v>
                </c:pt>
                <c:pt idx="240">
                  <c:v>552.74252638522421</c:v>
                </c:pt>
                <c:pt idx="241">
                  <c:v>552.74252638522421</c:v>
                </c:pt>
                <c:pt idx="242">
                  <c:v>553.11845646437996</c:v>
                </c:pt>
                <c:pt idx="243">
                  <c:v>554.49686675461737</c:v>
                </c:pt>
                <c:pt idx="244">
                  <c:v>553.87031662269135</c:v>
                </c:pt>
                <c:pt idx="245">
                  <c:v>553.87031662269135</c:v>
                </c:pt>
                <c:pt idx="246">
                  <c:v>553.87031662269135</c:v>
                </c:pt>
                <c:pt idx="247">
                  <c:v>552.86783641160946</c:v>
                </c:pt>
                <c:pt idx="248">
                  <c:v>552.86783641160946</c:v>
                </c:pt>
                <c:pt idx="249">
                  <c:v>556.00058707124003</c:v>
                </c:pt>
                <c:pt idx="250">
                  <c:v>556.37651715039578</c:v>
                </c:pt>
                <c:pt idx="251">
                  <c:v>555.49934696569926</c:v>
                </c:pt>
                <c:pt idx="252">
                  <c:v>555.49934696569926</c:v>
                </c:pt>
                <c:pt idx="253">
                  <c:v>553.36907651715046</c:v>
                </c:pt>
                <c:pt idx="254">
                  <c:v>554.62217678100262</c:v>
                </c:pt>
                <c:pt idx="255">
                  <c:v>556.00058707124003</c:v>
                </c:pt>
                <c:pt idx="256">
                  <c:v>556.00058707124003</c:v>
                </c:pt>
                <c:pt idx="257">
                  <c:v>556.37651715039578</c:v>
                </c:pt>
                <c:pt idx="258">
                  <c:v>554.37155672823224</c:v>
                </c:pt>
                <c:pt idx="259">
                  <c:v>554.37155672823224</c:v>
                </c:pt>
                <c:pt idx="260">
                  <c:v>556.87775725593667</c:v>
                </c:pt>
                <c:pt idx="261">
                  <c:v>558.13085751978895</c:v>
                </c:pt>
                <c:pt idx="262">
                  <c:v>557.50430738786281</c:v>
                </c:pt>
                <c:pt idx="263">
                  <c:v>557.50430738786281</c:v>
                </c:pt>
                <c:pt idx="264">
                  <c:v>559.13333773087072</c:v>
                </c:pt>
                <c:pt idx="265">
                  <c:v>560.88767810026388</c:v>
                </c:pt>
                <c:pt idx="266">
                  <c:v>559.88519788918211</c:v>
                </c:pt>
                <c:pt idx="267">
                  <c:v>559.88519788918211</c:v>
                </c:pt>
                <c:pt idx="268">
                  <c:v>562.2660883905013</c:v>
                </c:pt>
                <c:pt idx="269">
                  <c:v>560.01050791556725</c:v>
                </c:pt>
                <c:pt idx="270">
                  <c:v>560.01050791556725</c:v>
                </c:pt>
                <c:pt idx="271">
                  <c:v>562.2660883905013</c:v>
                </c:pt>
                <c:pt idx="272">
                  <c:v>563.51918865435357</c:v>
                </c:pt>
                <c:pt idx="273">
                  <c:v>574.7970910290237</c:v>
                </c:pt>
                <c:pt idx="274">
                  <c:v>574.7970910290237</c:v>
                </c:pt>
                <c:pt idx="275">
                  <c:v>578.55639182058053</c:v>
                </c:pt>
                <c:pt idx="276">
                  <c:v>582.31569261213724</c:v>
                </c:pt>
                <c:pt idx="277">
                  <c:v>585.82437335092345</c:v>
                </c:pt>
                <c:pt idx="278">
                  <c:v>585.82437335092345</c:v>
                </c:pt>
                <c:pt idx="279">
                  <c:v>589.20774406332464</c:v>
                </c:pt>
                <c:pt idx="280">
                  <c:v>592.46580474934046</c:v>
                </c:pt>
                <c:pt idx="281">
                  <c:v>592.46580474934046</c:v>
                </c:pt>
                <c:pt idx="282">
                  <c:v>595.34793535620054</c:v>
                </c:pt>
                <c:pt idx="283">
                  <c:v>598.10475593667559</c:v>
                </c:pt>
                <c:pt idx="284">
                  <c:v>600.73626649076516</c:v>
                </c:pt>
                <c:pt idx="285">
                  <c:v>600.73626649076516</c:v>
                </c:pt>
                <c:pt idx="286">
                  <c:v>603.11715699208446</c:v>
                </c:pt>
                <c:pt idx="287">
                  <c:v>605.37273746701851</c:v>
                </c:pt>
                <c:pt idx="288">
                  <c:v>605.37273746701851</c:v>
                </c:pt>
                <c:pt idx="289">
                  <c:v>607.62831794195256</c:v>
                </c:pt>
                <c:pt idx="290">
                  <c:v>609.63327836411611</c:v>
                </c:pt>
                <c:pt idx="291">
                  <c:v>611.63823878627977</c:v>
                </c:pt>
                <c:pt idx="292">
                  <c:v>611.63823878627977</c:v>
                </c:pt>
                <c:pt idx="293">
                  <c:v>613.39257915567282</c:v>
                </c:pt>
                <c:pt idx="294">
                  <c:v>615.14691952506598</c:v>
                </c:pt>
                <c:pt idx="295">
                  <c:v>616.65063984168864</c:v>
                </c:pt>
                <c:pt idx="296">
                  <c:v>616.65063984168864</c:v>
                </c:pt>
                <c:pt idx="297">
                  <c:v>618.15436015831131</c:v>
                </c:pt>
                <c:pt idx="298">
                  <c:v>619.53277044854883</c:v>
                </c:pt>
                <c:pt idx="299">
                  <c:v>619.53277044854883</c:v>
                </c:pt>
                <c:pt idx="300">
                  <c:v>620.78587071240111</c:v>
                </c:pt>
                <c:pt idx="301">
                  <c:v>621.91366094986813</c:v>
                </c:pt>
                <c:pt idx="302">
                  <c:v>622.91614116094991</c:v>
                </c:pt>
                <c:pt idx="303">
                  <c:v>622.91614116094991</c:v>
                </c:pt>
                <c:pt idx="304">
                  <c:v>623.91862137203168</c:v>
                </c:pt>
                <c:pt idx="305">
                  <c:v>624.67048153034307</c:v>
                </c:pt>
                <c:pt idx="306">
                  <c:v>625.54765171503959</c:v>
                </c:pt>
                <c:pt idx="307">
                  <c:v>625.54765171503959</c:v>
                </c:pt>
                <c:pt idx="308">
                  <c:v>626.04889182058048</c:v>
                </c:pt>
                <c:pt idx="309">
                  <c:v>626.55013192612137</c:v>
                </c:pt>
                <c:pt idx="310">
                  <c:v>626.55013192612137</c:v>
                </c:pt>
                <c:pt idx="311">
                  <c:v>627.05137203166237</c:v>
                </c:pt>
                <c:pt idx="312">
                  <c:v>627.30199208443275</c:v>
                </c:pt>
                <c:pt idx="313">
                  <c:v>627.427302110818</c:v>
                </c:pt>
                <c:pt idx="314">
                  <c:v>627.427302110818</c:v>
                </c:pt>
                <c:pt idx="315">
                  <c:v>627.427302110818</c:v>
                </c:pt>
                <c:pt idx="316">
                  <c:v>627.427302110818</c:v>
                </c:pt>
                <c:pt idx="317">
                  <c:v>627.427302110818</c:v>
                </c:pt>
                <c:pt idx="318">
                  <c:v>626.80075197889187</c:v>
                </c:pt>
                <c:pt idx="319">
                  <c:v>625.29703166226921</c:v>
                </c:pt>
                <c:pt idx="320">
                  <c:v>618.78091029023744</c:v>
                </c:pt>
                <c:pt idx="321">
                  <c:v>618.78091029023744</c:v>
                </c:pt>
                <c:pt idx="322">
                  <c:v>525.42494063324534</c:v>
                </c:pt>
                <c:pt idx="323">
                  <c:v>519.66067941952508</c:v>
                </c:pt>
                <c:pt idx="324">
                  <c:v>519.15943931398419</c:v>
                </c:pt>
                <c:pt idx="325">
                  <c:v>519.15943931398419</c:v>
                </c:pt>
                <c:pt idx="326">
                  <c:v>518.90881926121381</c:v>
                </c:pt>
                <c:pt idx="327">
                  <c:v>518.65819920844331</c:v>
                </c:pt>
                <c:pt idx="328">
                  <c:v>518.65819920844331</c:v>
                </c:pt>
                <c:pt idx="329">
                  <c:v>518.53288918205817</c:v>
                </c:pt>
                <c:pt idx="330">
                  <c:v>518.40757915567281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F07-4FAC-996D-4C59B678443D}"/>
            </c:ext>
          </c:extLst>
        </c:ser>
        <c:ser>
          <c:idx val="1"/>
          <c:order val="1"/>
          <c:tx>
            <c:strRef>
              <c:f>'Material properties - steel'!$C$18:$D$18</c:f>
              <c:strCache>
                <c:ptCount val="1"/>
                <c:pt idx="0">
                  <c:v>Ø10-2</c:v>
                </c:pt>
              </c:strCache>
            </c:strRef>
          </c:tx>
          <c:spPr>
            <a:ln w="12700">
              <a:solidFill>
                <a:srgbClr val="00B050"/>
              </a:solidFill>
            </a:ln>
          </c:spPr>
          <c:marker>
            <c:symbol val="none"/>
          </c:marker>
          <c:xVal>
            <c:numRef>
              <c:f>'Material properties - steel'!$D$21:$D$366</c:f>
              <c:numCache>
                <c:formatCode>0.00E+00</c:formatCode>
                <c:ptCount val="34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2.7472527472527472E-6</c:v>
                </c:pt>
                <c:pt idx="14">
                  <c:v>2.7472527472527472E-6</c:v>
                </c:pt>
                <c:pt idx="15">
                  <c:v>4.3956043956043955E-5</c:v>
                </c:pt>
                <c:pt idx="16">
                  <c:v>4.6703296703296707E-5</c:v>
                </c:pt>
                <c:pt idx="17">
                  <c:v>6.0379511199183325E-5</c:v>
                </c:pt>
                <c:pt idx="18">
                  <c:v>6.0379511199183325E-5</c:v>
                </c:pt>
                <c:pt idx="19">
                  <c:v>7.9520206569386892E-5</c:v>
                </c:pt>
                <c:pt idx="20">
                  <c:v>1.0411037050381313E-4</c:v>
                </c:pt>
                <c:pt idx="21">
                  <c:v>1.2595328169098661E-4</c:v>
                </c:pt>
                <c:pt idx="22">
                  <c:v>1.2595328169098661E-4</c:v>
                </c:pt>
                <c:pt idx="23">
                  <c:v>1.3961448387677896E-4</c:v>
                </c:pt>
                <c:pt idx="24">
                  <c:v>1.5874016693688824E-4</c:v>
                </c:pt>
                <c:pt idx="25">
                  <c:v>1.5874016693688824E-4</c:v>
                </c:pt>
                <c:pt idx="26">
                  <c:v>1.8059809043415601E-4</c:v>
                </c:pt>
                <c:pt idx="27">
                  <c:v>1.9152705218278987E-4</c:v>
                </c:pt>
                <c:pt idx="28">
                  <c:v>2.1065273524289914E-4</c:v>
                </c:pt>
                <c:pt idx="29">
                  <c:v>2.1065273524289914E-4</c:v>
                </c:pt>
                <c:pt idx="30">
                  <c:v>2.2158169699153306E-4</c:v>
                </c:pt>
                <c:pt idx="31">
                  <c:v>2.3524289917732541E-4</c:v>
                </c:pt>
                <c:pt idx="32">
                  <c:v>2.3524289917732541E-4</c:v>
                </c:pt>
                <c:pt idx="33">
                  <c:v>2.4890410136311776E-4</c:v>
                </c:pt>
                <c:pt idx="34">
                  <c:v>2.5983306311175161E-4</c:v>
                </c:pt>
                <c:pt idx="35">
                  <c:v>2.7349426529754402E-4</c:v>
                </c:pt>
                <c:pt idx="36">
                  <c:v>2.7349426529754402E-4</c:v>
                </c:pt>
                <c:pt idx="37">
                  <c:v>2.8988770792049481E-4</c:v>
                </c:pt>
                <c:pt idx="38">
                  <c:v>3.0901339098060408E-4</c:v>
                </c:pt>
                <c:pt idx="39">
                  <c:v>3.2540683360355493E-4</c:v>
                </c:pt>
                <c:pt idx="40">
                  <c:v>3.2540683360355493E-4</c:v>
                </c:pt>
                <c:pt idx="41">
                  <c:v>3.445325166636642E-4</c:v>
                </c:pt>
                <c:pt idx="42">
                  <c:v>3.7458716147240734E-4</c:v>
                </c:pt>
                <c:pt idx="43">
                  <c:v>3.7458716147240734E-4</c:v>
                </c:pt>
                <c:pt idx="44">
                  <c:v>3.8824836365819969E-4</c:v>
                </c:pt>
                <c:pt idx="45">
                  <c:v>4.0190956584399209E-4</c:v>
                </c:pt>
                <c:pt idx="46">
                  <c:v>4.1830300846694288E-4</c:v>
                </c:pt>
                <c:pt idx="47">
                  <c:v>4.1830300846694288E-4</c:v>
                </c:pt>
                <c:pt idx="48">
                  <c:v>4.401609319642106E-4</c:v>
                </c:pt>
                <c:pt idx="49">
                  <c:v>4.5382213415000295E-4</c:v>
                </c:pt>
                <c:pt idx="50">
                  <c:v>4.6748333633579535E-4</c:v>
                </c:pt>
                <c:pt idx="51">
                  <c:v>4.6748333633579535E-4</c:v>
                </c:pt>
                <c:pt idx="52">
                  <c:v>4.811445385215877E-4</c:v>
                </c:pt>
                <c:pt idx="53">
                  <c:v>4.975379811445386E-4</c:v>
                </c:pt>
                <c:pt idx="54">
                  <c:v>4.975379811445386E-4</c:v>
                </c:pt>
                <c:pt idx="55">
                  <c:v>5.1664865189455351E-4</c:v>
                </c:pt>
                <c:pt idx="56">
                  <c:v>5.4123881582897977E-4</c:v>
                </c:pt>
                <c:pt idx="57">
                  <c:v>5.6309673932624759E-4</c:v>
                </c:pt>
                <c:pt idx="58">
                  <c:v>5.6309673932624759E-4</c:v>
                </c:pt>
                <c:pt idx="59">
                  <c:v>5.9041914369783229E-4</c:v>
                </c:pt>
                <c:pt idx="60">
                  <c:v>6.095298144478472E-4</c:v>
                </c:pt>
                <c:pt idx="61">
                  <c:v>6.231910166336395E-4</c:v>
                </c:pt>
                <c:pt idx="62">
                  <c:v>6.231910166336395E-4</c:v>
                </c:pt>
                <c:pt idx="63">
                  <c:v>6.4504894013090732E-4</c:v>
                </c:pt>
                <c:pt idx="64">
                  <c:v>6.5871014231669973E-4</c:v>
                </c:pt>
                <c:pt idx="65">
                  <c:v>6.5871014231669973E-4</c:v>
                </c:pt>
                <c:pt idx="66">
                  <c:v>6.7508857262955631E-4</c:v>
                </c:pt>
                <c:pt idx="67">
                  <c:v>6.9148201525250704E-4</c:v>
                </c:pt>
                <c:pt idx="68">
                  <c:v>7.0786044556536351E-4</c:v>
                </c:pt>
                <c:pt idx="69">
                  <c:v>7.0786044556536351E-4</c:v>
                </c:pt>
                <c:pt idx="70">
                  <c:v>7.242388758782202E-4</c:v>
                </c:pt>
                <c:pt idx="71">
                  <c:v>7.4334954662823511E-4</c:v>
                </c:pt>
                <c:pt idx="72">
                  <c:v>7.5427850837686908E-4</c:v>
                </c:pt>
                <c:pt idx="73">
                  <c:v>7.5427850837686908E-4</c:v>
                </c:pt>
                <c:pt idx="74">
                  <c:v>7.6793971056266137E-4</c:v>
                </c:pt>
                <c:pt idx="75">
                  <c:v>7.7064192637963129E-4</c:v>
                </c:pt>
                <c:pt idx="76">
                  <c:v>7.7064192637963129E-4</c:v>
                </c:pt>
                <c:pt idx="77">
                  <c:v>7.8703536900258213E-4</c:v>
                </c:pt>
                <c:pt idx="78">
                  <c:v>7.9796433075121588E-4</c:v>
                </c:pt>
                <c:pt idx="79">
                  <c:v>8.0342881162553297E-4</c:v>
                </c:pt>
                <c:pt idx="80">
                  <c:v>8.0342881162553297E-4</c:v>
                </c:pt>
                <c:pt idx="81">
                  <c:v>8.0889329249984984E-4</c:v>
                </c:pt>
                <c:pt idx="82">
                  <c:v>8.2255449468564214E-4</c:v>
                </c:pt>
                <c:pt idx="83">
                  <c:v>8.2255449468564214E-4</c:v>
                </c:pt>
                <c:pt idx="84">
                  <c:v>8.3075121599711756E-4</c:v>
                </c:pt>
                <c:pt idx="85">
                  <c:v>8.4987689905722695E-4</c:v>
                </c:pt>
                <c:pt idx="86">
                  <c:v>8.6900258211733612E-4</c:v>
                </c:pt>
                <c:pt idx="87">
                  <c:v>8.6900258211733612E-4</c:v>
                </c:pt>
                <c:pt idx="88">
                  <c:v>8.881282651774455E-4</c:v>
                </c:pt>
                <c:pt idx="89">
                  <c:v>9.0452170780039635E-4</c:v>
                </c:pt>
                <c:pt idx="90">
                  <c:v>9.2911187173482261E-4</c:v>
                </c:pt>
                <c:pt idx="91">
                  <c:v>9.2911187173482261E-4</c:v>
                </c:pt>
                <c:pt idx="92">
                  <c:v>9.5370203566924887E-4</c:v>
                </c:pt>
                <c:pt idx="93">
                  <c:v>9.6736323785504117E-4</c:v>
                </c:pt>
                <c:pt idx="94">
                  <c:v>9.6736323785504117E-4</c:v>
                </c:pt>
                <c:pt idx="95">
                  <c:v>9.8102444004083346E-4</c:v>
                </c:pt>
                <c:pt idx="96">
                  <c:v>9.8922116135230888E-4</c:v>
                </c:pt>
                <c:pt idx="97">
                  <c:v>1.0028823635381012E-3</c:v>
                </c:pt>
                <c:pt idx="98">
                  <c:v>1.0028823635381012E-3</c:v>
                </c:pt>
                <c:pt idx="99">
                  <c:v>1.0165435657238935E-3</c:v>
                </c:pt>
                <c:pt idx="100">
                  <c:v>1.0302347925298745E-3</c:v>
                </c:pt>
                <c:pt idx="101">
                  <c:v>1.0302347925298745E-3</c:v>
                </c:pt>
                <c:pt idx="102">
                  <c:v>1.0438959947156668E-3</c:v>
                </c:pt>
                <c:pt idx="103">
                  <c:v>1.0630216777757762E-3</c:v>
                </c:pt>
                <c:pt idx="104">
                  <c:v>1.0766828799615685E-3</c:v>
                </c:pt>
                <c:pt idx="105">
                  <c:v>1.0766828799615685E-3</c:v>
                </c:pt>
                <c:pt idx="106">
                  <c:v>1.090344082147361E-3</c:v>
                </c:pt>
                <c:pt idx="107">
                  <c:v>1.1122020056446287E-3</c:v>
                </c:pt>
                <c:pt idx="108">
                  <c:v>1.1285954482675796E-3</c:v>
                </c:pt>
                <c:pt idx="109">
                  <c:v>1.1285954482675796E-3</c:v>
                </c:pt>
                <c:pt idx="110">
                  <c:v>1.1586500930763227E-3</c:v>
                </c:pt>
                <c:pt idx="111">
                  <c:v>1.1832402570107487E-3</c:v>
                </c:pt>
                <c:pt idx="112">
                  <c:v>1.1832402570107487E-3</c:v>
                </c:pt>
                <c:pt idx="113">
                  <c:v>1.207830420945175E-3</c:v>
                </c:pt>
                <c:pt idx="114">
                  <c:v>1.2214916231309675E-3</c:v>
                </c:pt>
                <c:pt idx="115">
                  <c:v>1.2351528253167598E-3</c:v>
                </c:pt>
                <c:pt idx="116">
                  <c:v>1.2351528253167598E-3</c:v>
                </c:pt>
                <c:pt idx="117">
                  <c:v>1.2460817870653938E-3</c:v>
                </c:pt>
                <c:pt idx="118">
                  <c:v>1.2570257611241218E-3</c:v>
                </c:pt>
                <c:pt idx="119">
                  <c:v>1.2706869633099141E-3</c:v>
                </c:pt>
                <c:pt idx="120">
                  <c:v>1.2706869633099141E-3</c:v>
                </c:pt>
                <c:pt idx="121">
                  <c:v>1.2843631778058009E-3</c:v>
                </c:pt>
                <c:pt idx="122">
                  <c:v>1.2925749114273705E-3</c:v>
                </c:pt>
                <c:pt idx="123">
                  <c:v>1.2925749114273705E-3</c:v>
                </c:pt>
                <c:pt idx="124">
                  <c:v>1.3035188854860988E-3</c:v>
                </c:pt>
                <c:pt idx="125">
                  <c:v>1.3253768089833665E-3</c:v>
                </c:pt>
                <c:pt idx="126">
                  <c:v>1.3472497447907282E-3</c:v>
                </c:pt>
                <c:pt idx="127">
                  <c:v>1.3472497447907282E-3</c:v>
                </c:pt>
                <c:pt idx="128">
                  <c:v>1.360925959286615E-3</c:v>
                </c:pt>
                <c:pt idx="129">
                  <c:v>1.382798895093977E-3</c:v>
                </c:pt>
                <c:pt idx="130">
                  <c:v>1.3964751095898635E-3</c:v>
                </c:pt>
                <c:pt idx="131">
                  <c:v>1.3964751095898635E-3</c:v>
                </c:pt>
                <c:pt idx="132">
                  <c:v>1.407434095958686E-3</c:v>
                </c:pt>
                <c:pt idx="133">
                  <c:v>1.4211403350747613E-3</c:v>
                </c:pt>
                <c:pt idx="134">
                  <c:v>1.4211403350747613E-3</c:v>
                </c:pt>
                <c:pt idx="135">
                  <c:v>1.4457605236293761E-3</c:v>
                </c:pt>
                <c:pt idx="136">
                  <c:v>1.4758451930583078E-3</c:v>
                </c:pt>
                <c:pt idx="137">
                  <c:v>1.4949858884285114E-3</c:v>
                </c:pt>
                <c:pt idx="138">
                  <c:v>1.4949858884285114E-3</c:v>
                </c:pt>
                <c:pt idx="139">
                  <c:v>1.5059448747973339E-3</c:v>
                </c:pt>
                <c:pt idx="140">
                  <c:v>1.522353329730379E-3</c:v>
                </c:pt>
                <c:pt idx="141">
                  <c:v>1.522353329730379E-3</c:v>
                </c:pt>
                <c:pt idx="142">
                  <c:v>1.5360145319161713E-3</c:v>
                </c:pt>
                <c:pt idx="143">
                  <c:v>1.5579325046538163E-3</c:v>
                </c:pt>
                <c:pt idx="144">
                  <c:v>1.5688764787125445E-3</c:v>
                </c:pt>
                <c:pt idx="145">
                  <c:v>1.5688764787125445E-3</c:v>
                </c:pt>
                <c:pt idx="146">
                  <c:v>1.5825677055185253E-3</c:v>
                </c:pt>
                <c:pt idx="147">
                  <c:v>1.5935266918873478E-3</c:v>
                </c:pt>
                <c:pt idx="148">
                  <c:v>1.6126673872575513E-3</c:v>
                </c:pt>
                <c:pt idx="149">
                  <c:v>1.6126673872575513E-3</c:v>
                </c:pt>
                <c:pt idx="150">
                  <c:v>1.6181468804419626E-3</c:v>
                </c:pt>
                <c:pt idx="151">
                  <c:v>1.6373025881222603E-3</c:v>
                </c:pt>
                <c:pt idx="152">
                  <c:v>1.6373025881222603E-3</c:v>
                </c:pt>
                <c:pt idx="153">
                  <c:v>1.6646700294241281E-3</c:v>
                </c:pt>
                <c:pt idx="154">
                  <c:v>1.692022458415901E-3</c:v>
                </c:pt>
                <c:pt idx="155">
                  <c:v>1.7111631537861046E-3</c:v>
                </c:pt>
                <c:pt idx="156">
                  <c:v>1.7111631537861046E-3</c:v>
                </c:pt>
                <c:pt idx="157">
                  <c:v>1.7275565964090555E-3</c:v>
                </c:pt>
                <c:pt idx="158">
                  <c:v>1.7494445445265115E-3</c:v>
                </c:pt>
                <c:pt idx="159">
                  <c:v>1.7658529994595568E-3</c:v>
                </c:pt>
                <c:pt idx="160">
                  <c:v>1.7658529994595568E-3</c:v>
                </c:pt>
                <c:pt idx="161">
                  <c:v>1.7822614543926019E-3</c:v>
                </c:pt>
                <c:pt idx="162">
                  <c:v>1.7986849216357413E-3</c:v>
                </c:pt>
                <c:pt idx="163">
                  <c:v>1.7986849216357413E-3</c:v>
                </c:pt>
                <c:pt idx="164">
                  <c:v>1.828769591064673E-3</c:v>
                </c:pt>
                <c:pt idx="165">
                  <c:v>1.8479102864348766E-3</c:v>
                </c:pt>
                <c:pt idx="166">
                  <c:v>1.8697982345523331E-3</c:v>
                </c:pt>
                <c:pt idx="167">
                  <c:v>1.8697982345523331E-3</c:v>
                </c:pt>
                <c:pt idx="168">
                  <c:v>1.8889389299225365E-3</c:v>
                </c:pt>
                <c:pt idx="169">
                  <c:v>1.9053323725454873E-3</c:v>
                </c:pt>
                <c:pt idx="170">
                  <c:v>1.9053323725454873E-3</c:v>
                </c:pt>
                <c:pt idx="171">
                  <c:v>1.9326697892271662E-3</c:v>
                </c:pt>
                <c:pt idx="172">
                  <c:v>1.9463610160331472E-3</c:v>
                </c:pt>
                <c:pt idx="173">
                  <c:v>1.9600372305290338E-3</c:v>
                </c:pt>
                <c:pt idx="174">
                  <c:v>1.9600372305290338E-3</c:v>
                </c:pt>
                <c:pt idx="175">
                  <c:v>1.9764606977721731E-3</c:v>
                </c:pt>
                <c:pt idx="176">
                  <c:v>2.0038281390740405E-3</c:v>
                </c:pt>
                <c:pt idx="177">
                  <c:v>2.0147871254428632E-3</c:v>
                </c:pt>
                <c:pt idx="178">
                  <c:v>2.0147871254428632E-3</c:v>
                </c:pt>
                <c:pt idx="179">
                  <c:v>2.0312105926860026E-3</c:v>
                </c:pt>
                <c:pt idx="180">
                  <c:v>2.0421695790548253E-3</c:v>
                </c:pt>
                <c:pt idx="181">
                  <c:v>2.0421695790548253E-3</c:v>
                </c:pt>
                <c:pt idx="182">
                  <c:v>2.0613252867351228E-3</c:v>
                </c:pt>
                <c:pt idx="183">
                  <c:v>2.0805110190356092E-3</c:v>
                </c:pt>
                <c:pt idx="184">
                  <c:v>2.0996817390260014E-3</c:v>
                </c:pt>
                <c:pt idx="185">
                  <c:v>2.0996817390260014E-3</c:v>
                </c:pt>
                <c:pt idx="186">
                  <c:v>2.1188374467062993E-3</c:v>
                </c:pt>
                <c:pt idx="187">
                  <c:v>2.1462048880081666E-3</c:v>
                </c:pt>
                <c:pt idx="188">
                  <c:v>2.173572329310034E-3</c:v>
                </c:pt>
                <c:pt idx="189">
                  <c:v>2.173572329310034E-3</c:v>
                </c:pt>
                <c:pt idx="190">
                  <c:v>2.1872785684261091E-3</c:v>
                </c:pt>
                <c:pt idx="191">
                  <c:v>2.2009397706119014E-3</c:v>
                </c:pt>
                <c:pt idx="192">
                  <c:v>2.2009397706119014E-3</c:v>
                </c:pt>
                <c:pt idx="193">
                  <c:v>2.2201104906022936E-3</c:v>
                </c:pt>
                <c:pt idx="194">
                  <c:v>2.2392812105926857E-3</c:v>
                </c:pt>
                <c:pt idx="195">
                  <c:v>2.2666486518945535E-3</c:v>
                </c:pt>
                <c:pt idx="196">
                  <c:v>2.2666486518945535E-3</c:v>
                </c:pt>
                <c:pt idx="197">
                  <c:v>2.3049450549450551E-3</c:v>
                </c:pt>
                <c:pt idx="198">
                  <c:v>2.3405092175583977E-3</c:v>
                </c:pt>
                <c:pt idx="199">
                  <c:v>2.3623971656758541E-3</c:v>
                </c:pt>
                <c:pt idx="200">
                  <c:v>2.3623971656758541E-3</c:v>
                </c:pt>
                <c:pt idx="201">
                  <c:v>2.3870323665405634E-3</c:v>
                </c:pt>
                <c:pt idx="202">
                  <c:v>2.4007235933465442E-3</c:v>
                </c:pt>
                <c:pt idx="203">
                  <c:v>2.4007235933465442E-3</c:v>
                </c:pt>
                <c:pt idx="204">
                  <c:v>2.4226115414640007E-3</c:v>
                </c:pt>
                <c:pt idx="205">
                  <c:v>2.4363027682699815E-3</c:v>
                </c:pt>
                <c:pt idx="206">
                  <c:v>2.4527412478232151E-3</c:v>
                </c:pt>
                <c:pt idx="207">
                  <c:v>2.4527412478232151E-3</c:v>
                </c:pt>
                <c:pt idx="208">
                  <c:v>2.4609529814447846E-3</c:v>
                </c:pt>
                <c:pt idx="209">
                  <c:v>2.4773464240677354E-3</c:v>
                </c:pt>
                <c:pt idx="210">
                  <c:v>2.4773464240677354E-3</c:v>
                </c:pt>
                <c:pt idx="211">
                  <c:v>2.4992043475650033E-3</c:v>
                </c:pt>
                <c:pt idx="212">
                  <c:v>2.5237945114994294E-3</c:v>
                </c:pt>
                <c:pt idx="213">
                  <c:v>2.5456524349966973E-3</c:v>
                </c:pt>
                <c:pt idx="214">
                  <c:v>2.5456524349966973E-3</c:v>
                </c:pt>
                <c:pt idx="215">
                  <c:v>2.5593136371824896E-3</c:v>
                </c:pt>
                <c:pt idx="216">
                  <c:v>2.5811715606797571E-3</c:v>
                </c:pt>
                <c:pt idx="217">
                  <c:v>2.6166906863628174E-3</c:v>
                </c:pt>
                <c:pt idx="218">
                  <c:v>2.6166906863628174E-3</c:v>
                </c:pt>
                <c:pt idx="219">
                  <c:v>2.6631387737945113E-3</c:v>
                </c:pt>
                <c:pt idx="220">
                  <c:v>2.7123191016633639E-3</c:v>
                </c:pt>
                <c:pt idx="221">
                  <c:v>2.7123191016633639E-3</c:v>
                </c:pt>
                <c:pt idx="222">
                  <c:v>2.7587671890950578E-3</c:v>
                </c:pt>
                <c:pt idx="223">
                  <c:v>2.7915540743409595E-3</c:v>
                </c:pt>
                <c:pt idx="224">
                  <c:v>2.8024830360895933E-3</c:v>
                </c:pt>
                <c:pt idx="225">
                  <c:v>2.8024830360895933E-3</c:v>
                </c:pt>
                <c:pt idx="226">
                  <c:v>2.8216087191497027E-3</c:v>
                </c:pt>
                <c:pt idx="227">
                  <c:v>2.8352699213354949E-3</c:v>
                </c:pt>
                <c:pt idx="228">
                  <c:v>2.8598600852699214E-3</c:v>
                </c:pt>
                <c:pt idx="229">
                  <c:v>2.8598600852699214E-3</c:v>
                </c:pt>
                <c:pt idx="230">
                  <c:v>2.8926469705158231E-3</c:v>
                </c:pt>
                <c:pt idx="231">
                  <c:v>2.9445445265117395E-3</c:v>
                </c:pt>
                <c:pt idx="232">
                  <c:v>2.9445445265117395E-3</c:v>
                </c:pt>
                <c:pt idx="233">
                  <c:v>3.0046237915090377E-3</c:v>
                </c:pt>
                <c:pt idx="234">
                  <c:v>3.015357593226446E-3</c:v>
                </c:pt>
                <c:pt idx="235">
                  <c:v>3.0726745931663963E-3</c:v>
                </c:pt>
                <c:pt idx="236">
                  <c:v>3.0726745931663963E-3</c:v>
                </c:pt>
                <c:pt idx="237">
                  <c:v>3.1299465561760642E-3</c:v>
                </c:pt>
                <c:pt idx="238">
                  <c:v>3.2228427310394521E-3</c:v>
                </c:pt>
                <c:pt idx="239">
                  <c:v>3.2228427310394521E-3</c:v>
                </c:pt>
                <c:pt idx="240">
                  <c:v>3.3212033867771572E-3</c:v>
                </c:pt>
                <c:pt idx="241">
                  <c:v>3.4195640425148622E-3</c:v>
                </c:pt>
                <c:pt idx="242">
                  <c:v>3.5124602173782502E-3</c:v>
                </c:pt>
                <c:pt idx="243">
                  <c:v>3.5124602173782502E-3</c:v>
                </c:pt>
                <c:pt idx="244">
                  <c:v>3.6299465561760642E-3</c:v>
                </c:pt>
                <c:pt idx="245">
                  <c:v>3.7064492884165017E-3</c:v>
                </c:pt>
                <c:pt idx="246">
                  <c:v>3.9031705998919114E-3</c:v>
                </c:pt>
                <c:pt idx="247">
                  <c:v>3.9031705998919114E-3</c:v>
                </c:pt>
                <c:pt idx="248">
                  <c:v>3.9878700534438233E-3</c:v>
                </c:pt>
                <c:pt idx="249">
                  <c:v>4.0834984687443702E-3</c:v>
                </c:pt>
                <c:pt idx="250">
                  <c:v>4.0834984687443702E-3</c:v>
                </c:pt>
                <c:pt idx="251">
                  <c:v>4.1436077583618565E-3</c:v>
                </c:pt>
                <c:pt idx="252">
                  <c:v>4.2310544646610221E-3</c:v>
                </c:pt>
                <c:pt idx="253">
                  <c:v>4.3212183990872519E-3</c:v>
                </c:pt>
                <c:pt idx="254">
                  <c:v>4.3212183990872519E-3</c:v>
                </c:pt>
                <c:pt idx="255">
                  <c:v>4.468759382693809E-3</c:v>
                </c:pt>
                <c:pt idx="256">
                  <c:v>4.7478982765868016E-3</c:v>
                </c:pt>
                <c:pt idx="257">
                  <c:v>5.1932684801537267E-3</c:v>
                </c:pt>
                <c:pt idx="258">
                  <c:v>5.1932684801537267E-3</c:v>
                </c:pt>
                <c:pt idx="259">
                  <c:v>6.2761664564943255E-3</c:v>
                </c:pt>
                <c:pt idx="260">
                  <c:v>6.8676214495886631E-3</c:v>
                </c:pt>
                <c:pt idx="261">
                  <c:v>6.8676214495886631E-3</c:v>
                </c:pt>
                <c:pt idx="262">
                  <c:v>7.7247492944214251E-3</c:v>
                </c:pt>
                <c:pt idx="263">
                  <c:v>8.7220470786044547E-3</c:v>
                </c:pt>
                <c:pt idx="264">
                  <c:v>1.1980634119978382E-2</c:v>
                </c:pt>
                <c:pt idx="265">
                  <c:v>1.1980634119978382E-2</c:v>
                </c:pt>
                <c:pt idx="266">
                  <c:v>1.5820587882063294E-2</c:v>
                </c:pt>
                <c:pt idx="267">
                  <c:v>1.992752056686483E-2</c:v>
                </c:pt>
                <c:pt idx="268">
                  <c:v>2.2972482435597189E-2</c:v>
                </c:pt>
                <c:pt idx="269">
                  <c:v>2.2972482435597189E-2</c:v>
                </c:pt>
                <c:pt idx="270">
                  <c:v>2.4479703356752536E-2</c:v>
                </c:pt>
                <c:pt idx="271">
                  <c:v>2.5825647030565065E-2</c:v>
                </c:pt>
                <c:pt idx="272">
                  <c:v>2.5825647030565065E-2</c:v>
                </c:pt>
                <c:pt idx="273">
                  <c:v>2.7240332072299287E-2</c:v>
                </c:pt>
                <c:pt idx="274">
                  <c:v>2.8666351408154687E-2</c:v>
                </c:pt>
                <c:pt idx="275">
                  <c:v>3.0128100042034471E-2</c:v>
                </c:pt>
                <c:pt idx="276">
                  <c:v>3.0128100042034471E-2</c:v>
                </c:pt>
                <c:pt idx="277">
                  <c:v>3.1620293640785446E-2</c:v>
                </c:pt>
                <c:pt idx="278">
                  <c:v>3.3107368041794275E-2</c:v>
                </c:pt>
                <c:pt idx="279">
                  <c:v>3.3107368041794275E-2</c:v>
                </c:pt>
                <c:pt idx="280">
                  <c:v>3.4624241878340234E-2</c:v>
                </c:pt>
                <c:pt idx="281">
                  <c:v>3.6133309313637181E-2</c:v>
                </c:pt>
                <c:pt idx="282">
                  <c:v>3.763372965831982E-2</c:v>
                </c:pt>
                <c:pt idx="283">
                  <c:v>3.763372965831982E-2</c:v>
                </c:pt>
                <c:pt idx="284">
                  <c:v>3.9150348285594189E-2</c:v>
                </c:pt>
                <c:pt idx="285">
                  <c:v>4.0751711403350745E-2</c:v>
                </c:pt>
                <c:pt idx="286">
                  <c:v>4.2336470906143037E-2</c:v>
                </c:pt>
                <c:pt idx="287">
                  <c:v>4.2336470906143037E-2</c:v>
                </c:pt>
                <c:pt idx="288">
                  <c:v>4.4030955383414401E-2</c:v>
                </c:pt>
                <c:pt idx="289">
                  <c:v>4.5703161592505856E-2</c:v>
                </c:pt>
                <c:pt idx="290">
                  <c:v>4.5703161592505856E-2</c:v>
                </c:pt>
                <c:pt idx="291">
                  <c:v>4.7455023118957551E-2</c:v>
                </c:pt>
                <c:pt idx="292">
                  <c:v>4.9286089593466642E-2</c:v>
                </c:pt>
                <c:pt idx="293">
                  <c:v>5.1177310394523508E-2</c:v>
                </c:pt>
                <c:pt idx="294">
                  <c:v>5.1177310394523508E-2</c:v>
                </c:pt>
                <c:pt idx="295">
                  <c:v>5.307151864528914E-2</c:v>
                </c:pt>
                <c:pt idx="296">
                  <c:v>5.497057587221521E-2</c:v>
                </c:pt>
                <c:pt idx="297">
                  <c:v>5.7030895334174027E-2</c:v>
                </c:pt>
                <c:pt idx="298">
                  <c:v>5.7030895334174027E-2</c:v>
                </c:pt>
                <c:pt idx="299">
                  <c:v>5.9072089113072726E-2</c:v>
                </c:pt>
                <c:pt idx="300">
                  <c:v>6.1222692607938514E-2</c:v>
                </c:pt>
                <c:pt idx="301">
                  <c:v>6.1222692607938514E-2</c:v>
                </c:pt>
                <c:pt idx="302">
                  <c:v>6.3458415901038859E-2</c:v>
                </c:pt>
                <c:pt idx="303">
                  <c:v>6.5700084068936529E-2</c:v>
                </c:pt>
                <c:pt idx="304">
                  <c:v>6.7999654716867836E-2</c:v>
                </c:pt>
                <c:pt idx="305">
                  <c:v>6.7999654716867836E-2</c:v>
                </c:pt>
                <c:pt idx="306">
                  <c:v>7.0313096739326245E-2</c:v>
                </c:pt>
                <c:pt idx="307">
                  <c:v>7.2651534258091621E-2</c:v>
                </c:pt>
                <c:pt idx="308">
                  <c:v>7.2651534258091621E-2</c:v>
                </c:pt>
                <c:pt idx="309">
                  <c:v>7.5044901819491985E-2</c:v>
                </c:pt>
                <c:pt idx="310">
                  <c:v>7.7492974238875884E-2</c:v>
                </c:pt>
                <c:pt idx="311">
                  <c:v>8.0011514441842319E-2</c:v>
                </c:pt>
                <c:pt idx="312">
                  <c:v>8.0011514441842319E-2</c:v>
                </c:pt>
                <c:pt idx="313">
                  <c:v>8.2650723593346534E-2</c:v>
                </c:pt>
                <c:pt idx="314">
                  <c:v>8.5318200924758295E-2</c:v>
                </c:pt>
                <c:pt idx="315">
                  <c:v>8.791744730679156E-2</c:v>
                </c:pt>
                <c:pt idx="316">
                  <c:v>8.791744730679156E-2</c:v>
                </c:pt>
                <c:pt idx="317">
                  <c:v>9.0502447006545361E-2</c:v>
                </c:pt>
                <c:pt idx="318">
                  <c:v>9.3070993214435849E-2</c:v>
                </c:pt>
                <c:pt idx="319">
                  <c:v>9.3070993214435849E-2</c:v>
                </c:pt>
                <c:pt idx="320">
                  <c:v>9.5554509697952317E-2</c:v>
                </c:pt>
                <c:pt idx="321">
                  <c:v>9.7956043956043959E-2</c:v>
                </c:pt>
                <c:pt idx="322">
                  <c:v>0.10018278988770793</c:v>
                </c:pt>
                <c:pt idx="323">
                  <c:v>0.10018278988770793</c:v>
                </c:pt>
                <c:pt idx="324">
                  <c:v>0.10208620068456134</c:v>
                </c:pt>
                <c:pt idx="325">
                  <c:v>0.10337042875157629</c:v>
                </c:pt>
                <c:pt idx="326">
                  <c:v>0.10372350327268361</c:v>
                </c:pt>
                <c:pt idx="327">
                  <c:v>0.10372350327268361</c:v>
                </c:pt>
                <c:pt idx="328">
                  <c:v>0.1037234882603735</c:v>
                </c:pt>
                <c:pt idx="329">
                  <c:v>0.1037234882603735</c:v>
                </c:pt>
                <c:pt idx="330">
                  <c:v>0.1037234882603735</c:v>
                </c:pt>
                <c:pt idx="331">
                  <c:v>0.1037234882603735</c:v>
                </c:pt>
                <c:pt idx="332">
                  <c:v>0.1037234882603735</c:v>
                </c:pt>
                <c:pt idx="333">
                  <c:v>0.1037234882603735</c:v>
                </c:pt>
                <c:pt idx="334">
                  <c:v>0.1037234882603735</c:v>
                </c:pt>
                <c:pt idx="335">
                  <c:v>0.1037234882603735</c:v>
                </c:pt>
                <c:pt idx="336">
                  <c:v>0.1037234882603735</c:v>
                </c:pt>
                <c:pt idx="337">
                  <c:v>0.1037234882603735</c:v>
                </c:pt>
                <c:pt idx="338">
                  <c:v>0.1037234882603735</c:v>
                </c:pt>
                <c:pt idx="339">
                  <c:v>0.1037234882603735</c:v>
                </c:pt>
                <c:pt idx="340">
                  <c:v>0.1037234882603735</c:v>
                </c:pt>
                <c:pt idx="341">
                  <c:v>0.1037234882603735</c:v>
                </c:pt>
                <c:pt idx="342">
                  <c:v>0.1037234882603735</c:v>
                </c:pt>
                <c:pt idx="343">
                  <c:v>0.1037234882603735</c:v>
                </c:pt>
                <c:pt idx="344">
                  <c:v>0.1037234882603735</c:v>
                </c:pt>
                <c:pt idx="345">
                  <c:v>0.1037234882603735</c:v>
                </c:pt>
              </c:numCache>
            </c:numRef>
          </c:xVal>
          <c:yVal>
            <c:numRef>
              <c:f>'Material properties - steel'!$C$21:$C$366</c:f>
              <c:numCache>
                <c:formatCode>0.0</c:formatCode>
                <c:ptCount val="34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7.7547229551451169</c:v>
                </c:pt>
                <c:pt idx="13">
                  <c:v>8.7886860158311322</c:v>
                </c:pt>
                <c:pt idx="14">
                  <c:v>8.7886860158311322</c:v>
                </c:pt>
                <c:pt idx="15">
                  <c:v>11.890575197889179</c:v>
                </c:pt>
                <c:pt idx="16">
                  <c:v>15.380200527704481</c:v>
                </c:pt>
                <c:pt idx="17">
                  <c:v>18.869825857519785</c:v>
                </c:pt>
                <c:pt idx="18">
                  <c:v>18.869825857519785</c:v>
                </c:pt>
                <c:pt idx="19">
                  <c:v>22.35945118733509</c:v>
                </c:pt>
                <c:pt idx="20">
                  <c:v>25.849076517150387</c:v>
                </c:pt>
                <c:pt idx="21">
                  <c:v>29.209456464379944</c:v>
                </c:pt>
                <c:pt idx="22">
                  <c:v>29.209456464379944</c:v>
                </c:pt>
                <c:pt idx="23">
                  <c:v>32.699081794195244</c:v>
                </c:pt>
                <c:pt idx="24">
                  <c:v>36.188707124010556</c:v>
                </c:pt>
                <c:pt idx="25">
                  <c:v>36.188707124010556</c:v>
                </c:pt>
                <c:pt idx="26">
                  <c:v>39.678332453825853</c:v>
                </c:pt>
                <c:pt idx="27">
                  <c:v>43.167957783641157</c:v>
                </c:pt>
                <c:pt idx="28">
                  <c:v>46.657583113456468</c:v>
                </c:pt>
                <c:pt idx="29">
                  <c:v>46.657583113456468</c:v>
                </c:pt>
                <c:pt idx="30">
                  <c:v>50.017963060686014</c:v>
                </c:pt>
                <c:pt idx="31">
                  <c:v>53.378343007915561</c:v>
                </c:pt>
                <c:pt idx="32">
                  <c:v>53.378343007915561</c:v>
                </c:pt>
                <c:pt idx="33">
                  <c:v>56.867968337730865</c:v>
                </c:pt>
                <c:pt idx="34">
                  <c:v>60.228348284960411</c:v>
                </c:pt>
                <c:pt idx="35">
                  <c:v>63.717973614775723</c:v>
                </c:pt>
                <c:pt idx="36">
                  <c:v>63.717973614775723</c:v>
                </c:pt>
                <c:pt idx="37">
                  <c:v>66.949108179419525</c:v>
                </c:pt>
                <c:pt idx="38">
                  <c:v>70.309488126649072</c:v>
                </c:pt>
                <c:pt idx="39">
                  <c:v>73.799113456464369</c:v>
                </c:pt>
                <c:pt idx="40">
                  <c:v>73.799113456464369</c:v>
                </c:pt>
                <c:pt idx="41">
                  <c:v>77.159493403693929</c:v>
                </c:pt>
                <c:pt idx="42">
                  <c:v>80.778364116094977</c:v>
                </c:pt>
                <c:pt idx="43">
                  <c:v>80.778364116094977</c:v>
                </c:pt>
                <c:pt idx="44">
                  <c:v>84.267989445910274</c:v>
                </c:pt>
                <c:pt idx="45">
                  <c:v>87.886860158311322</c:v>
                </c:pt>
                <c:pt idx="46">
                  <c:v>91.505730870712384</c:v>
                </c:pt>
                <c:pt idx="47">
                  <c:v>91.505730870712384</c:v>
                </c:pt>
                <c:pt idx="48">
                  <c:v>95.124601583113432</c:v>
                </c:pt>
                <c:pt idx="49">
                  <c:v>98.743472295514493</c:v>
                </c:pt>
                <c:pt idx="50">
                  <c:v>102.36234300791554</c:v>
                </c:pt>
                <c:pt idx="51">
                  <c:v>102.36234300791554</c:v>
                </c:pt>
                <c:pt idx="52">
                  <c:v>105.85196833773084</c:v>
                </c:pt>
                <c:pt idx="53">
                  <c:v>109.4708390501319</c:v>
                </c:pt>
                <c:pt idx="54">
                  <c:v>109.4708390501319</c:v>
                </c:pt>
                <c:pt idx="55">
                  <c:v>112.96046437994721</c:v>
                </c:pt>
                <c:pt idx="56">
                  <c:v>116.57933509234826</c:v>
                </c:pt>
                <c:pt idx="57">
                  <c:v>120.19820580474934</c:v>
                </c:pt>
                <c:pt idx="58">
                  <c:v>120.19820580474934</c:v>
                </c:pt>
                <c:pt idx="59">
                  <c:v>123.81707651715038</c:v>
                </c:pt>
                <c:pt idx="60">
                  <c:v>127.43594722955143</c:v>
                </c:pt>
                <c:pt idx="61">
                  <c:v>130.92557255936674</c:v>
                </c:pt>
                <c:pt idx="62">
                  <c:v>130.92557255936674</c:v>
                </c:pt>
                <c:pt idx="63">
                  <c:v>134.54444327176779</c:v>
                </c:pt>
                <c:pt idx="64">
                  <c:v>138.16331398416884</c:v>
                </c:pt>
                <c:pt idx="65">
                  <c:v>138.16331398416884</c:v>
                </c:pt>
                <c:pt idx="66">
                  <c:v>141.65293931398418</c:v>
                </c:pt>
                <c:pt idx="67">
                  <c:v>145.2718100263852</c:v>
                </c:pt>
                <c:pt idx="68">
                  <c:v>148.89068073878624</c:v>
                </c:pt>
                <c:pt idx="69">
                  <c:v>148.89068073878624</c:v>
                </c:pt>
                <c:pt idx="70">
                  <c:v>152.50955145118732</c:v>
                </c:pt>
                <c:pt idx="71">
                  <c:v>155.99917678100263</c:v>
                </c:pt>
                <c:pt idx="72">
                  <c:v>159.61804749340365</c:v>
                </c:pt>
                <c:pt idx="73">
                  <c:v>159.61804749340365</c:v>
                </c:pt>
                <c:pt idx="74">
                  <c:v>163.23691820580476</c:v>
                </c:pt>
                <c:pt idx="75">
                  <c:v>166.98503430079154</c:v>
                </c:pt>
                <c:pt idx="76">
                  <c:v>166.98503430079154</c:v>
                </c:pt>
                <c:pt idx="77">
                  <c:v>170.47465963060682</c:v>
                </c:pt>
                <c:pt idx="78">
                  <c:v>174.0935303430079</c:v>
                </c:pt>
                <c:pt idx="79">
                  <c:v>177.71240105540895</c:v>
                </c:pt>
                <c:pt idx="80">
                  <c:v>177.71240105540895</c:v>
                </c:pt>
                <c:pt idx="81">
                  <c:v>181.33127176780999</c:v>
                </c:pt>
                <c:pt idx="82">
                  <c:v>184.82089709762531</c:v>
                </c:pt>
                <c:pt idx="83">
                  <c:v>184.82089709762531</c:v>
                </c:pt>
                <c:pt idx="84">
                  <c:v>188.31052242744062</c:v>
                </c:pt>
                <c:pt idx="85">
                  <c:v>191.92939313984166</c:v>
                </c:pt>
                <c:pt idx="86">
                  <c:v>195.54826385224271</c:v>
                </c:pt>
                <c:pt idx="87">
                  <c:v>195.54826385224271</c:v>
                </c:pt>
                <c:pt idx="88">
                  <c:v>199.03788918205802</c:v>
                </c:pt>
                <c:pt idx="89">
                  <c:v>202.65675989445907</c:v>
                </c:pt>
                <c:pt idx="90">
                  <c:v>206.14638522427438</c:v>
                </c:pt>
                <c:pt idx="91">
                  <c:v>206.14638522427438</c:v>
                </c:pt>
                <c:pt idx="92">
                  <c:v>209.76525593667537</c:v>
                </c:pt>
                <c:pt idx="93">
                  <c:v>213.25488126649074</c:v>
                </c:pt>
                <c:pt idx="94">
                  <c:v>213.25488126649074</c:v>
                </c:pt>
                <c:pt idx="95">
                  <c:v>216.87375197889173</c:v>
                </c:pt>
                <c:pt idx="96">
                  <c:v>220.49262269129284</c:v>
                </c:pt>
                <c:pt idx="97">
                  <c:v>223.98224802110809</c:v>
                </c:pt>
                <c:pt idx="98">
                  <c:v>223.98224802110809</c:v>
                </c:pt>
                <c:pt idx="99">
                  <c:v>227.6011187335092</c:v>
                </c:pt>
                <c:pt idx="100">
                  <c:v>231.21998944591019</c:v>
                </c:pt>
                <c:pt idx="101">
                  <c:v>231.21998944591019</c:v>
                </c:pt>
                <c:pt idx="102">
                  <c:v>234.83886015831129</c:v>
                </c:pt>
                <c:pt idx="103">
                  <c:v>238.32848548812655</c:v>
                </c:pt>
                <c:pt idx="104">
                  <c:v>241.81811081794189</c:v>
                </c:pt>
                <c:pt idx="105">
                  <c:v>241.81811081794189</c:v>
                </c:pt>
                <c:pt idx="106">
                  <c:v>245.43698153034296</c:v>
                </c:pt>
                <c:pt idx="107">
                  <c:v>249.05585224274401</c:v>
                </c:pt>
                <c:pt idx="108">
                  <c:v>252.54547757255932</c:v>
                </c:pt>
                <c:pt idx="109">
                  <c:v>252.54547757255932</c:v>
                </c:pt>
                <c:pt idx="110">
                  <c:v>256.0351029023746</c:v>
                </c:pt>
                <c:pt idx="111">
                  <c:v>259.65397361477568</c:v>
                </c:pt>
                <c:pt idx="112">
                  <c:v>259.65397361477568</c:v>
                </c:pt>
                <c:pt idx="113">
                  <c:v>263.14359894459096</c:v>
                </c:pt>
                <c:pt idx="114">
                  <c:v>266.76246965699198</c:v>
                </c:pt>
                <c:pt idx="115">
                  <c:v>270.38134036939306</c:v>
                </c:pt>
                <c:pt idx="116">
                  <c:v>270.38134036939306</c:v>
                </c:pt>
                <c:pt idx="117">
                  <c:v>274.00021108179413</c:v>
                </c:pt>
                <c:pt idx="118">
                  <c:v>277.48983641160942</c:v>
                </c:pt>
                <c:pt idx="119">
                  <c:v>281.10870712401049</c:v>
                </c:pt>
                <c:pt idx="120">
                  <c:v>281.10870712401049</c:v>
                </c:pt>
                <c:pt idx="121">
                  <c:v>284.72757783641151</c:v>
                </c:pt>
                <c:pt idx="122">
                  <c:v>288.2172031662268</c:v>
                </c:pt>
                <c:pt idx="123">
                  <c:v>288.2172031662268</c:v>
                </c:pt>
                <c:pt idx="124">
                  <c:v>291.70682849604214</c:v>
                </c:pt>
                <c:pt idx="125">
                  <c:v>295.19645382585747</c:v>
                </c:pt>
                <c:pt idx="126">
                  <c:v>298.81532453825849</c:v>
                </c:pt>
                <c:pt idx="127">
                  <c:v>298.81532453825849</c:v>
                </c:pt>
                <c:pt idx="128">
                  <c:v>302.30494986807378</c:v>
                </c:pt>
                <c:pt idx="129">
                  <c:v>305.92382058047485</c:v>
                </c:pt>
                <c:pt idx="130">
                  <c:v>309.54269129287593</c:v>
                </c:pt>
                <c:pt idx="131">
                  <c:v>309.54269129287593</c:v>
                </c:pt>
                <c:pt idx="132">
                  <c:v>313.03231662269121</c:v>
                </c:pt>
                <c:pt idx="133">
                  <c:v>316.52194195250649</c:v>
                </c:pt>
                <c:pt idx="134">
                  <c:v>316.52194195250649</c:v>
                </c:pt>
                <c:pt idx="135">
                  <c:v>320.01156728232183</c:v>
                </c:pt>
                <c:pt idx="136">
                  <c:v>323.63043799472285</c:v>
                </c:pt>
                <c:pt idx="137">
                  <c:v>327.24930870712393</c:v>
                </c:pt>
                <c:pt idx="138">
                  <c:v>327.24930870712393</c:v>
                </c:pt>
                <c:pt idx="139">
                  <c:v>330.86817941952495</c:v>
                </c:pt>
                <c:pt idx="140">
                  <c:v>334.35780474934029</c:v>
                </c:pt>
                <c:pt idx="141">
                  <c:v>334.35780474934029</c:v>
                </c:pt>
                <c:pt idx="142">
                  <c:v>337.97667546174131</c:v>
                </c:pt>
                <c:pt idx="143">
                  <c:v>341.46630079155665</c:v>
                </c:pt>
                <c:pt idx="144">
                  <c:v>345.08517150395767</c:v>
                </c:pt>
                <c:pt idx="145">
                  <c:v>345.08517150395767</c:v>
                </c:pt>
                <c:pt idx="146">
                  <c:v>348.70404221635874</c:v>
                </c:pt>
                <c:pt idx="147">
                  <c:v>352.19366754617408</c:v>
                </c:pt>
                <c:pt idx="148">
                  <c:v>355.68329287598937</c:v>
                </c:pt>
                <c:pt idx="149">
                  <c:v>355.68329287598937</c:v>
                </c:pt>
                <c:pt idx="150">
                  <c:v>359.30216358839039</c:v>
                </c:pt>
                <c:pt idx="151">
                  <c:v>362.92103430079146</c:v>
                </c:pt>
                <c:pt idx="152">
                  <c:v>362.92103430079146</c:v>
                </c:pt>
                <c:pt idx="153">
                  <c:v>366.41065963060674</c:v>
                </c:pt>
                <c:pt idx="154">
                  <c:v>369.90028496042208</c:v>
                </c:pt>
                <c:pt idx="155">
                  <c:v>373.5191556728231</c:v>
                </c:pt>
                <c:pt idx="156">
                  <c:v>373.5191556728231</c:v>
                </c:pt>
                <c:pt idx="157">
                  <c:v>377.00878100263844</c:v>
                </c:pt>
                <c:pt idx="158">
                  <c:v>380.62765171503946</c:v>
                </c:pt>
                <c:pt idx="159">
                  <c:v>384.1172770448548</c:v>
                </c:pt>
                <c:pt idx="160">
                  <c:v>384.1172770448548</c:v>
                </c:pt>
                <c:pt idx="161">
                  <c:v>387.73614775725582</c:v>
                </c:pt>
                <c:pt idx="162">
                  <c:v>391.3550184696569</c:v>
                </c:pt>
                <c:pt idx="163">
                  <c:v>391.3550184696569</c:v>
                </c:pt>
                <c:pt idx="164">
                  <c:v>394.71539841688644</c:v>
                </c:pt>
                <c:pt idx="165">
                  <c:v>398.33426912928752</c:v>
                </c:pt>
                <c:pt idx="166">
                  <c:v>401.95313984168854</c:v>
                </c:pt>
                <c:pt idx="167">
                  <c:v>401.95313984168854</c:v>
                </c:pt>
                <c:pt idx="168">
                  <c:v>405.57201055408962</c:v>
                </c:pt>
                <c:pt idx="169">
                  <c:v>409.0616358839049</c:v>
                </c:pt>
                <c:pt idx="170">
                  <c:v>409.0616358839049</c:v>
                </c:pt>
                <c:pt idx="171">
                  <c:v>412.55126121372024</c:v>
                </c:pt>
                <c:pt idx="172">
                  <c:v>416.04088654353563</c:v>
                </c:pt>
                <c:pt idx="173">
                  <c:v>419.6597572559366</c:v>
                </c:pt>
                <c:pt idx="174">
                  <c:v>419.6597572559366</c:v>
                </c:pt>
                <c:pt idx="175">
                  <c:v>423.14938258575194</c:v>
                </c:pt>
                <c:pt idx="176">
                  <c:v>426.76825329815301</c:v>
                </c:pt>
                <c:pt idx="177">
                  <c:v>430.25787862796824</c:v>
                </c:pt>
                <c:pt idx="178">
                  <c:v>430.25787862796824</c:v>
                </c:pt>
                <c:pt idx="179">
                  <c:v>433.87674934036932</c:v>
                </c:pt>
                <c:pt idx="180">
                  <c:v>437.36637467018465</c:v>
                </c:pt>
                <c:pt idx="181">
                  <c:v>437.36637467018465</c:v>
                </c:pt>
                <c:pt idx="182">
                  <c:v>440.98524538258573</c:v>
                </c:pt>
                <c:pt idx="183">
                  <c:v>444.47487071240096</c:v>
                </c:pt>
                <c:pt idx="184">
                  <c:v>448.09374142480203</c:v>
                </c:pt>
                <c:pt idx="185">
                  <c:v>448.09374142480203</c:v>
                </c:pt>
                <c:pt idx="186">
                  <c:v>451.58336675461737</c:v>
                </c:pt>
                <c:pt idx="187">
                  <c:v>455.20223746701839</c:v>
                </c:pt>
                <c:pt idx="188">
                  <c:v>458.69186279683368</c:v>
                </c:pt>
                <c:pt idx="189">
                  <c:v>458.69186279683368</c:v>
                </c:pt>
                <c:pt idx="190">
                  <c:v>462.18148812664907</c:v>
                </c:pt>
                <c:pt idx="191">
                  <c:v>465.80035883905003</c:v>
                </c:pt>
                <c:pt idx="192">
                  <c:v>465.80035883905003</c:v>
                </c:pt>
                <c:pt idx="193">
                  <c:v>469.41922955145111</c:v>
                </c:pt>
                <c:pt idx="194">
                  <c:v>472.90885488126651</c:v>
                </c:pt>
                <c:pt idx="195">
                  <c:v>476.39848021108173</c:v>
                </c:pt>
                <c:pt idx="196">
                  <c:v>476.39848021108173</c:v>
                </c:pt>
                <c:pt idx="197">
                  <c:v>480.01735092348275</c:v>
                </c:pt>
                <c:pt idx="198">
                  <c:v>483.50697625329815</c:v>
                </c:pt>
                <c:pt idx="199">
                  <c:v>486.99660158311337</c:v>
                </c:pt>
                <c:pt idx="200">
                  <c:v>486.99660158311337</c:v>
                </c:pt>
                <c:pt idx="201">
                  <c:v>490.61547229551445</c:v>
                </c:pt>
                <c:pt idx="202">
                  <c:v>494.23434300791547</c:v>
                </c:pt>
                <c:pt idx="203">
                  <c:v>494.23434300791547</c:v>
                </c:pt>
                <c:pt idx="204">
                  <c:v>497.72396833773087</c:v>
                </c:pt>
                <c:pt idx="205">
                  <c:v>501.21359366754609</c:v>
                </c:pt>
                <c:pt idx="206">
                  <c:v>504.70321899736143</c:v>
                </c:pt>
                <c:pt idx="207">
                  <c:v>504.70321899736143</c:v>
                </c:pt>
                <c:pt idx="208">
                  <c:v>508.19284432717672</c:v>
                </c:pt>
                <c:pt idx="209">
                  <c:v>511.68246965699205</c:v>
                </c:pt>
                <c:pt idx="210">
                  <c:v>511.68246965699205</c:v>
                </c:pt>
                <c:pt idx="211">
                  <c:v>515.30134036939307</c:v>
                </c:pt>
                <c:pt idx="212">
                  <c:v>518.7909656992083</c:v>
                </c:pt>
                <c:pt idx="213">
                  <c:v>522.40983641160949</c:v>
                </c:pt>
                <c:pt idx="214">
                  <c:v>522.40983641160949</c:v>
                </c:pt>
                <c:pt idx="215">
                  <c:v>525.89946174142472</c:v>
                </c:pt>
                <c:pt idx="216">
                  <c:v>529.38908707124006</c:v>
                </c:pt>
                <c:pt idx="217">
                  <c:v>532.8787124010554</c:v>
                </c:pt>
                <c:pt idx="218">
                  <c:v>532.8787124010554</c:v>
                </c:pt>
                <c:pt idx="219">
                  <c:v>536.36833773087062</c:v>
                </c:pt>
                <c:pt idx="220">
                  <c:v>539.85796306068596</c:v>
                </c:pt>
                <c:pt idx="221">
                  <c:v>539.85796306068596</c:v>
                </c:pt>
                <c:pt idx="222">
                  <c:v>543.34758839050119</c:v>
                </c:pt>
                <c:pt idx="223">
                  <c:v>546.83721372031653</c:v>
                </c:pt>
                <c:pt idx="224">
                  <c:v>550.32683905013187</c:v>
                </c:pt>
                <c:pt idx="225">
                  <c:v>550.32683905013187</c:v>
                </c:pt>
                <c:pt idx="226">
                  <c:v>553.68721899736147</c:v>
                </c:pt>
                <c:pt idx="227">
                  <c:v>557.1768443271767</c:v>
                </c:pt>
                <c:pt idx="228">
                  <c:v>560.66646965699204</c:v>
                </c:pt>
                <c:pt idx="229">
                  <c:v>560.66646965699204</c:v>
                </c:pt>
                <c:pt idx="230">
                  <c:v>564.02684960422152</c:v>
                </c:pt>
                <c:pt idx="231">
                  <c:v>567.38722955145113</c:v>
                </c:pt>
                <c:pt idx="232">
                  <c:v>567.38722955145113</c:v>
                </c:pt>
                <c:pt idx="233">
                  <c:v>570.61836411609488</c:v>
                </c:pt>
                <c:pt idx="234">
                  <c:v>573.7202532981529</c:v>
                </c:pt>
                <c:pt idx="235">
                  <c:v>576.69289709762529</c:v>
                </c:pt>
                <c:pt idx="236">
                  <c:v>576.69289709762529</c:v>
                </c:pt>
                <c:pt idx="237">
                  <c:v>579.53629551451183</c:v>
                </c:pt>
                <c:pt idx="238">
                  <c:v>581.60422163588373</c:v>
                </c:pt>
                <c:pt idx="239">
                  <c:v>581.60422163588373</c:v>
                </c:pt>
                <c:pt idx="240">
                  <c:v>584.05988390501318</c:v>
                </c:pt>
                <c:pt idx="241">
                  <c:v>585.74007387862787</c:v>
                </c:pt>
                <c:pt idx="242">
                  <c:v>586.64479155672814</c:v>
                </c:pt>
                <c:pt idx="243">
                  <c:v>586.64479155672814</c:v>
                </c:pt>
                <c:pt idx="244">
                  <c:v>588.71271767810026</c:v>
                </c:pt>
                <c:pt idx="245">
                  <c:v>587.80799999999988</c:v>
                </c:pt>
                <c:pt idx="246">
                  <c:v>590.39290765171495</c:v>
                </c:pt>
                <c:pt idx="247">
                  <c:v>590.39290765171495</c:v>
                </c:pt>
                <c:pt idx="248">
                  <c:v>588.32498153034294</c:v>
                </c:pt>
                <c:pt idx="249">
                  <c:v>588.97120844327173</c:v>
                </c:pt>
                <c:pt idx="250">
                  <c:v>588.97120844327173</c:v>
                </c:pt>
                <c:pt idx="251">
                  <c:v>589.48818997361468</c:v>
                </c:pt>
                <c:pt idx="252">
                  <c:v>593.23630606860149</c:v>
                </c:pt>
                <c:pt idx="253">
                  <c:v>593.36555145118734</c:v>
                </c:pt>
                <c:pt idx="254">
                  <c:v>593.36555145118734</c:v>
                </c:pt>
                <c:pt idx="255">
                  <c:v>592.5900791556727</c:v>
                </c:pt>
                <c:pt idx="256">
                  <c:v>591.55611609498681</c:v>
                </c:pt>
                <c:pt idx="257">
                  <c:v>591.42687071240107</c:v>
                </c:pt>
                <c:pt idx="258">
                  <c:v>591.42687071240107</c:v>
                </c:pt>
                <c:pt idx="259">
                  <c:v>593.6240422163587</c:v>
                </c:pt>
                <c:pt idx="260">
                  <c:v>592.84856992084428</c:v>
                </c:pt>
                <c:pt idx="261">
                  <c:v>592.84856992084428</c:v>
                </c:pt>
                <c:pt idx="262">
                  <c:v>593.6240422163587</c:v>
                </c:pt>
                <c:pt idx="263">
                  <c:v>594.91649604221629</c:v>
                </c:pt>
                <c:pt idx="264">
                  <c:v>599.82782058047496</c:v>
                </c:pt>
                <c:pt idx="265">
                  <c:v>599.82782058047496</c:v>
                </c:pt>
                <c:pt idx="266">
                  <c:v>599.44008443271764</c:v>
                </c:pt>
                <c:pt idx="267">
                  <c:v>599.18159366754605</c:v>
                </c:pt>
                <c:pt idx="268">
                  <c:v>605.25612664907646</c:v>
                </c:pt>
                <c:pt idx="269">
                  <c:v>605.25612664907646</c:v>
                </c:pt>
                <c:pt idx="270">
                  <c:v>610.29669656992064</c:v>
                </c:pt>
                <c:pt idx="271">
                  <c:v>614.04481266490757</c:v>
                </c:pt>
                <c:pt idx="272">
                  <c:v>614.04481266490757</c:v>
                </c:pt>
                <c:pt idx="273">
                  <c:v>617.92217414248012</c:v>
                </c:pt>
                <c:pt idx="274">
                  <c:v>621.54104485488119</c:v>
                </c:pt>
                <c:pt idx="275">
                  <c:v>625.28916094986801</c:v>
                </c:pt>
                <c:pt idx="276">
                  <c:v>625.28916094986801</c:v>
                </c:pt>
                <c:pt idx="277">
                  <c:v>628.64954089709749</c:v>
                </c:pt>
                <c:pt idx="278">
                  <c:v>632.0099208443271</c:v>
                </c:pt>
                <c:pt idx="279">
                  <c:v>632.0099208443271</c:v>
                </c:pt>
                <c:pt idx="280">
                  <c:v>635.24105540897085</c:v>
                </c:pt>
                <c:pt idx="281">
                  <c:v>638.34294459102898</c:v>
                </c:pt>
                <c:pt idx="282">
                  <c:v>641.31558839050126</c:v>
                </c:pt>
                <c:pt idx="283">
                  <c:v>641.31558839050126</c:v>
                </c:pt>
                <c:pt idx="284">
                  <c:v>644.28823218997354</c:v>
                </c:pt>
                <c:pt idx="285">
                  <c:v>647.00238522427424</c:v>
                </c:pt>
                <c:pt idx="286">
                  <c:v>649.71653825857516</c:v>
                </c:pt>
                <c:pt idx="287">
                  <c:v>649.71653825857516</c:v>
                </c:pt>
                <c:pt idx="288">
                  <c:v>652.30144591029011</c:v>
                </c:pt>
                <c:pt idx="289">
                  <c:v>654.75710817941945</c:v>
                </c:pt>
                <c:pt idx="290">
                  <c:v>654.75710817941945</c:v>
                </c:pt>
                <c:pt idx="291">
                  <c:v>657.21277044854878</c:v>
                </c:pt>
                <c:pt idx="292">
                  <c:v>659.40994195250653</c:v>
                </c:pt>
                <c:pt idx="293">
                  <c:v>661.60711345646428</c:v>
                </c:pt>
                <c:pt idx="294">
                  <c:v>661.60711345646428</c:v>
                </c:pt>
                <c:pt idx="295">
                  <c:v>663.67503957783629</c:v>
                </c:pt>
                <c:pt idx="296">
                  <c:v>665.61372031662256</c:v>
                </c:pt>
                <c:pt idx="297">
                  <c:v>667.68164643799469</c:v>
                </c:pt>
                <c:pt idx="298">
                  <c:v>667.68164643799469</c:v>
                </c:pt>
                <c:pt idx="299">
                  <c:v>669.49108179419522</c:v>
                </c:pt>
                <c:pt idx="300">
                  <c:v>671.17127176780991</c:v>
                </c:pt>
                <c:pt idx="301">
                  <c:v>671.17127176780991</c:v>
                </c:pt>
                <c:pt idx="302">
                  <c:v>672.85146174142471</c:v>
                </c:pt>
                <c:pt idx="303">
                  <c:v>674.40240633245367</c:v>
                </c:pt>
                <c:pt idx="304">
                  <c:v>675.82410554089688</c:v>
                </c:pt>
                <c:pt idx="305">
                  <c:v>675.82410554089688</c:v>
                </c:pt>
                <c:pt idx="306">
                  <c:v>677.11655936675459</c:v>
                </c:pt>
                <c:pt idx="307">
                  <c:v>678.40901319261206</c:v>
                </c:pt>
                <c:pt idx="308">
                  <c:v>678.40901319261206</c:v>
                </c:pt>
                <c:pt idx="309">
                  <c:v>679.57222163588381</c:v>
                </c:pt>
                <c:pt idx="310">
                  <c:v>680.47693931398396</c:v>
                </c:pt>
                <c:pt idx="311">
                  <c:v>681.5109023746702</c:v>
                </c:pt>
                <c:pt idx="312">
                  <c:v>681.5109023746702</c:v>
                </c:pt>
                <c:pt idx="313">
                  <c:v>682.28637467018461</c:v>
                </c:pt>
                <c:pt idx="314">
                  <c:v>683.06184696569915</c:v>
                </c:pt>
                <c:pt idx="315">
                  <c:v>683.70807387862783</c:v>
                </c:pt>
                <c:pt idx="316">
                  <c:v>683.70807387862783</c:v>
                </c:pt>
                <c:pt idx="317">
                  <c:v>684.22505540897089</c:v>
                </c:pt>
                <c:pt idx="318">
                  <c:v>684.48354617414236</c:v>
                </c:pt>
                <c:pt idx="319">
                  <c:v>684.48354617414236</c:v>
                </c:pt>
                <c:pt idx="320">
                  <c:v>684.87128232189957</c:v>
                </c:pt>
                <c:pt idx="321">
                  <c:v>684.87128232189957</c:v>
                </c:pt>
                <c:pt idx="322">
                  <c:v>684.6127915567281</c:v>
                </c:pt>
                <c:pt idx="323">
                  <c:v>684.6127915567281</c:v>
                </c:pt>
                <c:pt idx="324">
                  <c:v>684.09581002638504</c:v>
                </c:pt>
                <c:pt idx="325">
                  <c:v>682.54486543535609</c:v>
                </c:pt>
                <c:pt idx="326">
                  <c:v>665.35522955145109</c:v>
                </c:pt>
                <c:pt idx="327">
                  <c:v>665.35522955145109</c:v>
                </c:pt>
                <c:pt idx="328">
                  <c:v>564.54383113456447</c:v>
                </c:pt>
                <c:pt idx="329">
                  <c:v>563.12213192612126</c:v>
                </c:pt>
                <c:pt idx="330">
                  <c:v>563.12213192612126</c:v>
                </c:pt>
                <c:pt idx="331">
                  <c:v>562.73439577836393</c:v>
                </c:pt>
                <c:pt idx="332">
                  <c:v>562.60515039577831</c:v>
                </c:pt>
                <c:pt idx="333">
                  <c:v>562.47590501319257</c:v>
                </c:pt>
                <c:pt idx="334">
                  <c:v>562.47590501319257</c:v>
                </c:pt>
                <c:pt idx="335">
                  <c:v>562.34665963060684</c:v>
                </c:pt>
                <c:pt idx="336">
                  <c:v>562.34665963060684</c:v>
                </c:pt>
                <c:pt idx="337">
                  <c:v>562.34665963060684</c:v>
                </c:pt>
                <c:pt idx="338">
                  <c:v>562.21741424802099</c:v>
                </c:pt>
                <c:pt idx="339">
                  <c:v>562.21741424802099</c:v>
                </c:pt>
                <c:pt idx="340">
                  <c:v>562.21741424802099</c:v>
                </c:pt>
                <c:pt idx="341">
                  <c:v>562.21741424802099</c:v>
                </c:pt>
                <c:pt idx="342">
                  <c:v>562.21741424802099</c:v>
                </c:pt>
                <c:pt idx="343">
                  <c:v>562.21741424802099</c:v>
                </c:pt>
                <c:pt idx="344">
                  <c:v>562.21741424802099</c:v>
                </c:pt>
                <c:pt idx="345">
                  <c:v>562.21741424802099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F07-4FAC-996D-4C59B678443D}"/>
            </c:ext>
          </c:extLst>
        </c:ser>
        <c:ser>
          <c:idx val="2"/>
          <c:order val="2"/>
          <c:tx>
            <c:strRef>
              <c:f>'Material properties - steel'!$E$18:$F$18</c:f>
              <c:strCache>
                <c:ptCount val="1"/>
                <c:pt idx="0">
                  <c:v>Ø10-3</c:v>
                </c:pt>
              </c:strCache>
            </c:strRef>
          </c:tx>
          <c:spPr>
            <a:ln w="12700"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'Material properties - steel'!$F$21:$F$357</c:f>
              <c:numCache>
                <c:formatCode>0.00E+00</c:formatCode>
                <c:ptCount val="3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8.1521739130434792E-6</c:v>
                </c:pt>
                <c:pt idx="14">
                  <c:v>4.6195652173913046E-5</c:v>
                </c:pt>
                <c:pt idx="15">
                  <c:v>8.4239130434782608E-5</c:v>
                </c:pt>
                <c:pt idx="16">
                  <c:v>8.4239130434782608E-5</c:v>
                </c:pt>
                <c:pt idx="17">
                  <c:v>1.0597826086956521E-4</c:v>
                </c:pt>
                <c:pt idx="18">
                  <c:v>1.25E-4</c:v>
                </c:pt>
                <c:pt idx="19">
                  <c:v>1.1956521739130434E-4</c:v>
                </c:pt>
                <c:pt idx="20">
                  <c:v>1.1956521739130434E-4</c:v>
                </c:pt>
                <c:pt idx="21">
                  <c:v>1.1413043478260869E-4</c:v>
                </c:pt>
                <c:pt idx="22">
                  <c:v>1.3858695652173913E-4</c:v>
                </c:pt>
                <c:pt idx="23">
                  <c:v>1.3858695652173913E-4</c:v>
                </c:pt>
                <c:pt idx="24">
                  <c:v>1.7934782608695655E-4</c:v>
                </c:pt>
                <c:pt idx="25">
                  <c:v>2.0923913043478261E-4</c:v>
                </c:pt>
                <c:pt idx="26">
                  <c:v>2.3641304347826086E-4</c:v>
                </c:pt>
                <c:pt idx="27">
                  <c:v>2.3641304347826086E-4</c:v>
                </c:pt>
                <c:pt idx="28">
                  <c:v>2.5543478260869564E-4</c:v>
                </c:pt>
                <c:pt idx="29">
                  <c:v>2.6630434782608697E-4</c:v>
                </c:pt>
                <c:pt idx="30">
                  <c:v>2.7445652173913038E-4</c:v>
                </c:pt>
                <c:pt idx="31">
                  <c:v>2.7445652173913038E-4</c:v>
                </c:pt>
                <c:pt idx="32">
                  <c:v>3.0163043478260868E-4</c:v>
                </c:pt>
                <c:pt idx="33">
                  <c:v>3.2065217391304352E-4</c:v>
                </c:pt>
                <c:pt idx="34">
                  <c:v>3.2065217391304352E-4</c:v>
                </c:pt>
                <c:pt idx="35">
                  <c:v>3.5869565217391304E-4</c:v>
                </c:pt>
                <c:pt idx="36">
                  <c:v>3.9130434782608692E-4</c:v>
                </c:pt>
                <c:pt idx="37">
                  <c:v>4.157608695652174E-4</c:v>
                </c:pt>
                <c:pt idx="38">
                  <c:v>4.157608695652174E-4</c:v>
                </c:pt>
                <c:pt idx="39">
                  <c:v>4.3206521739130432E-4</c:v>
                </c:pt>
                <c:pt idx="40">
                  <c:v>4.429347826086957E-4</c:v>
                </c:pt>
                <c:pt idx="41">
                  <c:v>4.429347826086957E-4</c:v>
                </c:pt>
                <c:pt idx="42">
                  <c:v>4.5108695652173916E-4</c:v>
                </c:pt>
                <c:pt idx="43">
                  <c:v>4.6195652173913043E-4</c:v>
                </c:pt>
                <c:pt idx="44">
                  <c:v>4.7282608695652182E-4</c:v>
                </c:pt>
                <c:pt idx="45">
                  <c:v>4.7282608695652182E-4</c:v>
                </c:pt>
                <c:pt idx="46">
                  <c:v>4.8097826086956528E-4</c:v>
                </c:pt>
                <c:pt idx="47">
                  <c:v>4.9456521739130437E-4</c:v>
                </c:pt>
                <c:pt idx="48">
                  <c:v>5.1358695652173911E-4</c:v>
                </c:pt>
                <c:pt idx="49">
                  <c:v>5.1358695652173911E-4</c:v>
                </c:pt>
                <c:pt idx="50">
                  <c:v>5.2989130434782602E-4</c:v>
                </c:pt>
                <c:pt idx="51">
                  <c:v>5.4619565217391315E-4</c:v>
                </c:pt>
                <c:pt idx="52">
                  <c:v>5.4619565217391315E-4</c:v>
                </c:pt>
                <c:pt idx="53">
                  <c:v>5.5706521739130443E-4</c:v>
                </c:pt>
                <c:pt idx="54">
                  <c:v>5.679347826086957E-4</c:v>
                </c:pt>
                <c:pt idx="55">
                  <c:v>5.8423913043478262E-4</c:v>
                </c:pt>
                <c:pt idx="56">
                  <c:v>5.8423913043478262E-4</c:v>
                </c:pt>
                <c:pt idx="57">
                  <c:v>6.0054347826086953E-4</c:v>
                </c:pt>
                <c:pt idx="58">
                  <c:v>6.249999999999999E-4</c:v>
                </c:pt>
                <c:pt idx="59">
                  <c:v>6.38586956521739E-4</c:v>
                </c:pt>
                <c:pt idx="60">
                  <c:v>6.38586956521739E-4</c:v>
                </c:pt>
                <c:pt idx="61">
                  <c:v>6.4945652173913049E-4</c:v>
                </c:pt>
                <c:pt idx="62">
                  <c:v>6.6304347826086959E-4</c:v>
                </c:pt>
                <c:pt idx="63">
                  <c:v>6.6304347826086959E-4</c:v>
                </c:pt>
                <c:pt idx="64">
                  <c:v>6.7663043478260868E-4</c:v>
                </c:pt>
                <c:pt idx="65">
                  <c:v>6.9021739130434778E-4</c:v>
                </c:pt>
                <c:pt idx="66">
                  <c:v>7.0380434782608687E-4</c:v>
                </c:pt>
                <c:pt idx="67">
                  <c:v>7.0380434782608687E-4</c:v>
                </c:pt>
                <c:pt idx="68">
                  <c:v>7.0923913043478251E-4</c:v>
                </c:pt>
                <c:pt idx="69">
                  <c:v>7.1739130434782619E-4</c:v>
                </c:pt>
                <c:pt idx="70">
                  <c:v>7.2554347826086964E-4</c:v>
                </c:pt>
                <c:pt idx="71">
                  <c:v>7.2554347826086964E-4</c:v>
                </c:pt>
                <c:pt idx="72">
                  <c:v>7.3641304347826092E-4</c:v>
                </c:pt>
                <c:pt idx="73">
                  <c:v>7.4184782608695656E-4</c:v>
                </c:pt>
                <c:pt idx="74">
                  <c:v>7.4184782608695656E-4</c:v>
                </c:pt>
                <c:pt idx="75">
                  <c:v>7.6086956521739129E-4</c:v>
                </c:pt>
                <c:pt idx="76">
                  <c:v>7.8532608695652188E-4</c:v>
                </c:pt>
                <c:pt idx="77">
                  <c:v>8.0163043478260858E-4</c:v>
                </c:pt>
                <c:pt idx="78">
                  <c:v>8.0163043478260858E-4</c:v>
                </c:pt>
                <c:pt idx="79">
                  <c:v>8.1793478260869571E-4</c:v>
                </c:pt>
                <c:pt idx="80">
                  <c:v>8.3423913043478262E-4</c:v>
                </c:pt>
                <c:pt idx="81">
                  <c:v>8.3423913043478262E-4</c:v>
                </c:pt>
                <c:pt idx="82">
                  <c:v>8.4782608695652172E-4</c:v>
                </c:pt>
                <c:pt idx="83">
                  <c:v>8.58695652173913E-4</c:v>
                </c:pt>
                <c:pt idx="84">
                  <c:v>8.7771739130434773E-4</c:v>
                </c:pt>
                <c:pt idx="85">
                  <c:v>8.7771739130434773E-4</c:v>
                </c:pt>
                <c:pt idx="86">
                  <c:v>8.9402173913043464E-4</c:v>
                </c:pt>
                <c:pt idx="87">
                  <c:v>9.0760869565217396E-4</c:v>
                </c:pt>
                <c:pt idx="88">
                  <c:v>9.1847826086956523E-4</c:v>
                </c:pt>
                <c:pt idx="89">
                  <c:v>9.1847826086956523E-4</c:v>
                </c:pt>
                <c:pt idx="90">
                  <c:v>9.3749999999999997E-4</c:v>
                </c:pt>
                <c:pt idx="91">
                  <c:v>9.6739130434782598E-4</c:v>
                </c:pt>
                <c:pt idx="92">
                  <c:v>9.6739130434782598E-4</c:v>
                </c:pt>
                <c:pt idx="93">
                  <c:v>9.8369565217391289E-4</c:v>
                </c:pt>
                <c:pt idx="94">
                  <c:v>9.9456521739130417E-4</c:v>
                </c:pt>
                <c:pt idx="95">
                  <c:v>1.0054347826086957E-3</c:v>
                </c:pt>
                <c:pt idx="96">
                  <c:v>1.0054347826086957E-3</c:v>
                </c:pt>
                <c:pt idx="97">
                  <c:v>1.0244565217391304E-3</c:v>
                </c:pt>
                <c:pt idx="98">
                  <c:v>1.0380434782608695E-3</c:v>
                </c:pt>
                <c:pt idx="99">
                  <c:v>1.0434782608695651E-3</c:v>
                </c:pt>
                <c:pt idx="100">
                  <c:v>1.0434782608695651E-3</c:v>
                </c:pt>
                <c:pt idx="101">
                  <c:v>1.0516304347826086E-3</c:v>
                </c:pt>
                <c:pt idx="102">
                  <c:v>1.059782608695652E-3</c:v>
                </c:pt>
                <c:pt idx="103">
                  <c:v>1.059782608695652E-3</c:v>
                </c:pt>
                <c:pt idx="104">
                  <c:v>1.0733695652173914E-3</c:v>
                </c:pt>
                <c:pt idx="105">
                  <c:v>1.0896739130434783E-3</c:v>
                </c:pt>
                <c:pt idx="106">
                  <c:v>1.1032608695652174E-3</c:v>
                </c:pt>
                <c:pt idx="107">
                  <c:v>1.1032608695652174E-3</c:v>
                </c:pt>
                <c:pt idx="108">
                  <c:v>1.1222826086956521E-3</c:v>
                </c:pt>
                <c:pt idx="109">
                  <c:v>1.1358695652173912E-3</c:v>
                </c:pt>
                <c:pt idx="110">
                  <c:v>1.1358695652173912E-3</c:v>
                </c:pt>
                <c:pt idx="111">
                  <c:v>1.1494565217391303E-3</c:v>
                </c:pt>
                <c:pt idx="112">
                  <c:v>1.1548913043478259E-3</c:v>
                </c:pt>
                <c:pt idx="113">
                  <c:v>1.1657608695652172E-3</c:v>
                </c:pt>
                <c:pt idx="114">
                  <c:v>1.1657608695652172E-3</c:v>
                </c:pt>
                <c:pt idx="115">
                  <c:v>1.1793478260869563E-3</c:v>
                </c:pt>
                <c:pt idx="116">
                  <c:v>1.2038043478260871E-3</c:v>
                </c:pt>
                <c:pt idx="117">
                  <c:v>1.2255434782608697E-3</c:v>
                </c:pt>
                <c:pt idx="118">
                  <c:v>1.2255434782608697E-3</c:v>
                </c:pt>
                <c:pt idx="119">
                  <c:v>1.2608695652173913E-3</c:v>
                </c:pt>
                <c:pt idx="120">
                  <c:v>1.2880434782608697E-3</c:v>
                </c:pt>
                <c:pt idx="121">
                  <c:v>1.2880434782608697E-3</c:v>
                </c:pt>
                <c:pt idx="122">
                  <c:v>1.3043478260869566E-3</c:v>
                </c:pt>
                <c:pt idx="123">
                  <c:v>1.328804347826087E-3</c:v>
                </c:pt>
                <c:pt idx="124">
                  <c:v>1.3369565217391305E-3</c:v>
                </c:pt>
                <c:pt idx="125">
                  <c:v>1.3369565217391305E-3</c:v>
                </c:pt>
                <c:pt idx="126">
                  <c:v>1.3478260869565217E-3</c:v>
                </c:pt>
                <c:pt idx="127">
                  <c:v>1.3641304347826089E-3</c:v>
                </c:pt>
                <c:pt idx="128">
                  <c:v>1.3722826086956523E-3</c:v>
                </c:pt>
                <c:pt idx="129">
                  <c:v>1.3722826086956523E-3</c:v>
                </c:pt>
                <c:pt idx="130">
                  <c:v>1.3831521739130436E-3</c:v>
                </c:pt>
                <c:pt idx="131">
                  <c:v>1.3913043478260871E-3</c:v>
                </c:pt>
                <c:pt idx="132">
                  <c:v>1.3913043478260871E-3</c:v>
                </c:pt>
                <c:pt idx="133">
                  <c:v>1.4021739130434783E-3</c:v>
                </c:pt>
                <c:pt idx="134">
                  <c:v>1.4130434782608696E-3</c:v>
                </c:pt>
                <c:pt idx="135">
                  <c:v>1.4266304347826087E-3</c:v>
                </c:pt>
                <c:pt idx="136">
                  <c:v>1.4266304347826087E-3</c:v>
                </c:pt>
                <c:pt idx="137">
                  <c:v>1.440217391304348E-3</c:v>
                </c:pt>
                <c:pt idx="138">
                  <c:v>1.4565217391304349E-3</c:v>
                </c:pt>
                <c:pt idx="139">
                  <c:v>1.4673913043478262E-3</c:v>
                </c:pt>
                <c:pt idx="140">
                  <c:v>1.4673913043478262E-3</c:v>
                </c:pt>
                <c:pt idx="141">
                  <c:v>1.4864130434782607E-3</c:v>
                </c:pt>
                <c:pt idx="142">
                  <c:v>1.5027173913043476E-3</c:v>
                </c:pt>
                <c:pt idx="143">
                  <c:v>1.5027173913043476E-3</c:v>
                </c:pt>
                <c:pt idx="144">
                  <c:v>1.5190217391304345E-3</c:v>
                </c:pt>
                <c:pt idx="145">
                  <c:v>1.5353260869565217E-3</c:v>
                </c:pt>
                <c:pt idx="146">
                  <c:v>1.5543478260869564E-3</c:v>
                </c:pt>
                <c:pt idx="147">
                  <c:v>1.5543478260869564E-3</c:v>
                </c:pt>
                <c:pt idx="148">
                  <c:v>1.5815217391304348E-3</c:v>
                </c:pt>
                <c:pt idx="149">
                  <c:v>1.5951086956521739E-3</c:v>
                </c:pt>
                <c:pt idx="150">
                  <c:v>1.5951086956521739E-3</c:v>
                </c:pt>
                <c:pt idx="151">
                  <c:v>1.6168478260869565E-3</c:v>
                </c:pt>
                <c:pt idx="152">
                  <c:v>1.6494565217391303E-3</c:v>
                </c:pt>
                <c:pt idx="153">
                  <c:v>1.6820652173913043E-3</c:v>
                </c:pt>
                <c:pt idx="154">
                  <c:v>1.6820652173913043E-3</c:v>
                </c:pt>
                <c:pt idx="155">
                  <c:v>1.7255434782608694E-3</c:v>
                </c:pt>
                <c:pt idx="156">
                  <c:v>1.7554347826086957E-3</c:v>
                </c:pt>
                <c:pt idx="157">
                  <c:v>1.7771739130434784E-3</c:v>
                </c:pt>
                <c:pt idx="158">
                  <c:v>1.7771739130434784E-3</c:v>
                </c:pt>
                <c:pt idx="159">
                  <c:v>1.8070652173913045E-3</c:v>
                </c:pt>
                <c:pt idx="160">
                  <c:v>1.8342391304347826E-3</c:v>
                </c:pt>
                <c:pt idx="161">
                  <c:v>1.8342391304347826E-3</c:v>
                </c:pt>
                <c:pt idx="162">
                  <c:v>1.8586956521739132E-3</c:v>
                </c:pt>
                <c:pt idx="163">
                  <c:v>1.8695652173913045E-3</c:v>
                </c:pt>
                <c:pt idx="164">
                  <c:v>1.8858695652173914E-3</c:v>
                </c:pt>
                <c:pt idx="165">
                  <c:v>1.8858695652173914E-3</c:v>
                </c:pt>
                <c:pt idx="166">
                  <c:v>1.8940217391304349E-3</c:v>
                </c:pt>
                <c:pt idx="167">
                  <c:v>1.9048913043478262E-3</c:v>
                </c:pt>
                <c:pt idx="168">
                  <c:v>1.9103260869565218E-3</c:v>
                </c:pt>
                <c:pt idx="169">
                  <c:v>1.9103260869565218E-3</c:v>
                </c:pt>
                <c:pt idx="170">
                  <c:v>1.9184782608695653E-3</c:v>
                </c:pt>
                <c:pt idx="171">
                  <c:v>1.9347826086956524E-3</c:v>
                </c:pt>
                <c:pt idx="172">
                  <c:v>1.9347826086956524E-3</c:v>
                </c:pt>
                <c:pt idx="173">
                  <c:v>1.9592391304347825E-3</c:v>
                </c:pt>
                <c:pt idx="174">
                  <c:v>1.9728260869565219E-3</c:v>
                </c:pt>
                <c:pt idx="175">
                  <c:v>1.9918478260869564E-3</c:v>
                </c:pt>
                <c:pt idx="176">
                  <c:v>1.9918478260869564E-3</c:v>
                </c:pt>
                <c:pt idx="177">
                  <c:v>2.0027173913043476E-3</c:v>
                </c:pt>
                <c:pt idx="178">
                  <c:v>2.0217391304347826E-3</c:v>
                </c:pt>
                <c:pt idx="179">
                  <c:v>2.0217391304347826E-3</c:v>
                </c:pt>
                <c:pt idx="180">
                  <c:v>2.0461956521739132E-3</c:v>
                </c:pt>
                <c:pt idx="181">
                  <c:v>2.0652173913043477E-3</c:v>
                </c:pt>
                <c:pt idx="182">
                  <c:v>2.0815217391304346E-3</c:v>
                </c:pt>
                <c:pt idx="183">
                  <c:v>2.0815217391304346E-3</c:v>
                </c:pt>
                <c:pt idx="184">
                  <c:v>2.1114130434782608E-3</c:v>
                </c:pt>
                <c:pt idx="185">
                  <c:v>2.1467391304347827E-3</c:v>
                </c:pt>
                <c:pt idx="186">
                  <c:v>2.157608695652174E-3</c:v>
                </c:pt>
                <c:pt idx="187">
                  <c:v>2.157608695652174E-3</c:v>
                </c:pt>
                <c:pt idx="188">
                  <c:v>2.1684782608695653E-3</c:v>
                </c:pt>
                <c:pt idx="189">
                  <c:v>2.1875000000000002E-3</c:v>
                </c:pt>
                <c:pt idx="190">
                  <c:v>2.1875000000000002E-3</c:v>
                </c:pt>
                <c:pt idx="191">
                  <c:v>2.1983695652173915E-3</c:v>
                </c:pt>
                <c:pt idx="192">
                  <c:v>2.2228260869565216E-3</c:v>
                </c:pt>
                <c:pt idx="193">
                  <c:v>2.2418478260869566E-3</c:v>
                </c:pt>
                <c:pt idx="194">
                  <c:v>2.2418478260869566E-3</c:v>
                </c:pt>
                <c:pt idx="195">
                  <c:v>2.2635869565217391E-3</c:v>
                </c:pt>
                <c:pt idx="196">
                  <c:v>2.2798913043478261E-3</c:v>
                </c:pt>
                <c:pt idx="197">
                  <c:v>2.3070652173913047E-3</c:v>
                </c:pt>
                <c:pt idx="198">
                  <c:v>2.3070652173913047E-3</c:v>
                </c:pt>
                <c:pt idx="199">
                  <c:v>2.3396739130434781E-3</c:v>
                </c:pt>
                <c:pt idx="200">
                  <c:v>2.3532608695652178E-3</c:v>
                </c:pt>
                <c:pt idx="201">
                  <c:v>2.3532608695652178E-3</c:v>
                </c:pt>
                <c:pt idx="202">
                  <c:v>2.3831521739130436E-3</c:v>
                </c:pt>
                <c:pt idx="203">
                  <c:v>2.4048913043478262E-3</c:v>
                </c:pt>
                <c:pt idx="204">
                  <c:v>2.4293478260869568E-3</c:v>
                </c:pt>
                <c:pt idx="205">
                  <c:v>2.4293478260869568E-3</c:v>
                </c:pt>
                <c:pt idx="206">
                  <c:v>2.4592391304347825E-3</c:v>
                </c:pt>
                <c:pt idx="207">
                  <c:v>2.4918478260869564E-3</c:v>
                </c:pt>
                <c:pt idx="208">
                  <c:v>2.4918478260869564E-3</c:v>
                </c:pt>
                <c:pt idx="209">
                  <c:v>2.5135869565217389E-3</c:v>
                </c:pt>
                <c:pt idx="210">
                  <c:v>2.5461956521739132E-3</c:v>
                </c:pt>
                <c:pt idx="211">
                  <c:v>2.5815217391304346E-3</c:v>
                </c:pt>
                <c:pt idx="212">
                  <c:v>2.5815217391304346E-3</c:v>
                </c:pt>
                <c:pt idx="213">
                  <c:v>2.6059782608695652E-3</c:v>
                </c:pt>
                <c:pt idx="214">
                  <c:v>2.6249999999999997E-3</c:v>
                </c:pt>
                <c:pt idx="215">
                  <c:v>2.6603260869565216E-3</c:v>
                </c:pt>
                <c:pt idx="216">
                  <c:v>2.6603260869565216E-3</c:v>
                </c:pt>
                <c:pt idx="217">
                  <c:v>2.6983695652173911E-3</c:v>
                </c:pt>
                <c:pt idx="218">
                  <c:v>2.7391304347826086E-3</c:v>
                </c:pt>
                <c:pt idx="219">
                  <c:v>2.7391304347826086E-3</c:v>
                </c:pt>
                <c:pt idx="220">
                  <c:v>2.7853260869565213E-3</c:v>
                </c:pt>
                <c:pt idx="221">
                  <c:v>2.8451086956521737E-3</c:v>
                </c:pt>
                <c:pt idx="222">
                  <c:v>2.9076086956521738E-3</c:v>
                </c:pt>
                <c:pt idx="223">
                  <c:v>2.9076086956521738E-3</c:v>
                </c:pt>
                <c:pt idx="224">
                  <c:v>2.9673913043478258E-3</c:v>
                </c:pt>
                <c:pt idx="225">
                  <c:v>3.0380434782608695E-3</c:v>
                </c:pt>
                <c:pt idx="226">
                  <c:v>3.0978260869565215E-3</c:v>
                </c:pt>
                <c:pt idx="227">
                  <c:v>3.0978260869565215E-3</c:v>
                </c:pt>
                <c:pt idx="228">
                  <c:v>3.2092391304347823E-3</c:v>
                </c:pt>
                <c:pt idx="229">
                  <c:v>3.3695652173913043E-3</c:v>
                </c:pt>
                <c:pt idx="230">
                  <c:v>3.3695652173913043E-3</c:v>
                </c:pt>
                <c:pt idx="231">
                  <c:v>3.5054347826086957E-3</c:v>
                </c:pt>
                <c:pt idx="232">
                  <c:v>3.7201086956521741E-3</c:v>
                </c:pt>
                <c:pt idx="233">
                  <c:v>4.0733695652173914E-3</c:v>
                </c:pt>
                <c:pt idx="234">
                  <c:v>4.0733695652173914E-3</c:v>
                </c:pt>
                <c:pt idx="235">
                  <c:v>4.459239130434783E-3</c:v>
                </c:pt>
                <c:pt idx="236">
                  <c:v>4.9103260869565214E-3</c:v>
                </c:pt>
                <c:pt idx="237">
                  <c:v>5.4646739130434782E-3</c:v>
                </c:pt>
                <c:pt idx="238">
                  <c:v>5.4646739130434782E-3</c:v>
                </c:pt>
                <c:pt idx="239">
                  <c:v>5.9918478260869565E-3</c:v>
                </c:pt>
                <c:pt idx="240">
                  <c:v>6.8478260869565214E-3</c:v>
                </c:pt>
                <c:pt idx="241">
                  <c:v>6.8478260869565214E-3</c:v>
                </c:pt>
                <c:pt idx="242">
                  <c:v>7.635869565217392E-3</c:v>
                </c:pt>
                <c:pt idx="243">
                  <c:v>7.9538043478260857E-3</c:v>
                </c:pt>
                <c:pt idx="244">
                  <c:v>8.7201086956521755E-3</c:v>
                </c:pt>
                <c:pt idx="245">
                  <c:v>8.7201086956521755E-3</c:v>
                </c:pt>
                <c:pt idx="246">
                  <c:v>9.4701086956521727E-3</c:v>
                </c:pt>
                <c:pt idx="247">
                  <c:v>1.0328804347826088E-2</c:v>
                </c:pt>
                <c:pt idx="248">
                  <c:v>1.0328804347826088E-2</c:v>
                </c:pt>
                <c:pt idx="249">
                  <c:v>1.148641304347826E-2</c:v>
                </c:pt>
                <c:pt idx="250">
                  <c:v>1.2673913043478261E-2</c:v>
                </c:pt>
                <c:pt idx="251">
                  <c:v>1.3929347826086956E-2</c:v>
                </c:pt>
                <c:pt idx="252">
                  <c:v>1.3929347826086956E-2</c:v>
                </c:pt>
                <c:pt idx="253">
                  <c:v>1.5171195652173914E-2</c:v>
                </c:pt>
                <c:pt idx="254">
                  <c:v>1.6834239130434782E-2</c:v>
                </c:pt>
                <c:pt idx="255">
                  <c:v>1.8176630434782612E-2</c:v>
                </c:pt>
                <c:pt idx="256">
                  <c:v>1.8176630434782612E-2</c:v>
                </c:pt>
                <c:pt idx="257">
                  <c:v>1.9603260869565216E-2</c:v>
                </c:pt>
                <c:pt idx="258">
                  <c:v>2.1149456521739128E-2</c:v>
                </c:pt>
                <c:pt idx="259">
                  <c:v>2.1149456521739128E-2</c:v>
                </c:pt>
                <c:pt idx="260">
                  <c:v>2.1945652173913043E-2</c:v>
                </c:pt>
                <c:pt idx="261">
                  <c:v>2.3279891304347825E-2</c:v>
                </c:pt>
                <c:pt idx="262">
                  <c:v>2.4750000000000001E-2</c:v>
                </c:pt>
                <c:pt idx="263">
                  <c:v>2.4750000000000001E-2</c:v>
                </c:pt>
                <c:pt idx="264">
                  <c:v>2.6203804347826085E-2</c:v>
                </c:pt>
                <c:pt idx="265">
                  <c:v>2.7646739130434785E-2</c:v>
                </c:pt>
                <c:pt idx="266">
                  <c:v>2.9130434782608697E-2</c:v>
                </c:pt>
                <c:pt idx="267">
                  <c:v>2.9130434782608697E-2</c:v>
                </c:pt>
                <c:pt idx="268">
                  <c:v>3.0614130434782609E-2</c:v>
                </c:pt>
                <c:pt idx="269">
                  <c:v>3.2070652173913042E-2</c:v>
                </c:pt>
                <c:pt idx="270">
                  <c:v>3.2070652173913042E-2</c:v>
                </c:pt>
                <c:pt idx="271">
                  <c:v>3.3603260869565214E-2</c:v>
                </c:pt>
                <c:pt idx="272">
                  <c:v>3.5119565217391305E-2</c:v>
                </c:pt>
                <c:pt idx="273">
                  <c:v>3.6652173913043477E-2</c:v>
                </c:pt>
                <c:pt idx="274">
                  <c:v>3.6652173913043477E-2</c:v>
                </c:pt>
                <c:pt idx="275">
                  <c:v>3.8203804347826088E-2</c:v>
                </c:pt>
                <c:pt idx="276">
                  <c:v>3.9785326086956521E-2</c:v>
                </c:pt>
                <c:pt idx="277">
                  <c:v>3.9785326086956521E-2</c:v>
                </c:pt>
                <c:pt idx="278">
                  <c:v>4.1391304347826091E-2</c:v>
                </c:pt>
                <c:pt idx="279">
                  <c:v>4.3021739130434777E-2</c:v>
                </c:pt>
                <c:pt idx="280">
                  <c:v>4.4817934782608697E-2</c:v>
                </c:pt>
                <c:pt idx="281">
                  <c:v>4.4817934782608697E-2</c:v>
                </c:pt>
                <c:pt idx="282">
                  <c:v>4.6508152173913048E-2</c:v>
                </c:pt>
                <c:pt idx="283">
                  <c:v>4.8312500000000001E-2</c:v>
                </c:pt>
                <c:pt idx="284">
                  <c:v>5.0326086956521743E-2</c:v>
                </c:pt>
                <c:pt idx="285">
                  <c:v>5.0326086956521743E-2</c:v>
                </c:pt>
                <c:pt idx="286">
                  <c:v>5.215489130434782E-2</c:v>
                </c:pt>
                <c:pt idx="287">
                  <c:v>5.4005434782608691E-2</c:v>
                </c:pt>
                <c:pt idx="288">
                  <c:v>5.4005434782608691E-2</c:v>
                </c:pt>
                <c:pt idx="289">
                  <c:v>5.6010869565217392E-2</c:v>
                </c:pt>
                <c:pt idx="290">
                  <c:v>5.8184782608695654E-2</c:v>
                </c:pt>
                <c:pt idx="291">
                  <c:v>6.0309782608695649E-2</c:v>
                </c:pt>
                <c:pt idx="292">
                  <c:v>6.0309782608695649E-2</c:v>
                </c:pt>
                <c:pt idx="293">
                  <c:v>6.2519021739130431E-2</c:v>
                </c:pt>
                <c:pt idx="294">
                  <c:v>6.4861413043478255E-2</c:v>
                </c:pt>
                <c:pt idx="295">
                  <c:v>6.735326086956521E-2</c:v>
                </c:pt>
                <c:pt idx="296">
                  <c:v>6.735326086956521E-2</c:v>
                </c:pt>
                <c:pt idx="297">
                  <c:v>6.991032608695652E-2</c:v>
                </c:pt>
                <c:pt idx="298">
                  <c:v>7.2619565217391296E-2</c:v>
                </c:pt>
                <c:pt idx="299">
                  <c:v>7.2619565217391296E-2</c:v>
                </c:pt>
                <c:pt idx="300">
                  <c:v>7.5374999999999998E-2</c:v>
                </c:pt>
                <c:pt idx="301">
                  <c:v>7.8532608695652178E-2</c:v>
                </c:pt>
                <c:pt idx="302">
                  <c:v>8.1491847826086955E-2</c:v>
                </c:pt>
                <c:pt idx="303">
                  <c:v>8.1491847826086955E-2</c:v>
                </c:pt>
                <c:pt idx="304">
                  <c:v>8.460869565217391E-2</c:v>
                </c:pt>
                <c:pt idx="305">
                  <c:v>8.7956521739130433E-2</c:v>
                </c:pt>
                <c:pt idx="306">
                  <c:v>9.1369565217391299E-2</c:v>
                </c:pt>
                <c:pt idx="307">
                  <c:v>9.1369565217391299E-2</c:v>
                </c:pt>
                <c:pt idx="308">
                  <c:v>9.5008152173913049E-2</c:v>
                </c:pt>
                <c:pt idx="309">
                  <c:v>9.880434782608695E-2</c:v>
                </c:pt>
                <c:pt idx="310">
                  <c:v>9.880434782608695E-2</c:v>
                </c:pt>
                <c:pt idx="311">
                  <c:v>0.10303804347826087</c:v>
                </c:pt>
                <c:pt idx="312">
                  <c:v>0.1078179347826087</c:v>
                </c:pt>
                <c:pt idx="313">
                  <c:v>0.11310597826086957</c:v>
                </c:pt>
                <c:pt idx="314">
                  <c:v>0.11310597826086957</c:v>
                </c:pt>
                <c:pt idx="315">
                  <c:v>0.1183125</c:v>
                </c:pt>
                <c:pt idx="316">
                  <c:v>0.12371195652173914</c:v>
                </c:pt>
                <c:pt idx="317">
                  <c:v>0.12371195652173914</c:v>
                </c:pt>
                <c:pt idx="318">
                  <c:v>0.12922010869565217</c:v>
                </c:pt>
                <c:pt idx="319">
                  <c:v>0.1355570652173913</c:v>
                </c:pt>
                <c:pt idx="320">
                  <c:v>0.14023369565217392</c:v>
                </c:pt>
                <c:pt idx="321">
                  <c:v>0.14023369565217392</c:v>
                </c:pt>
                <c:pt idx="322">
                  <c:v>0.14074184782608695</c:v>
                </c:pt>
                <c:pt idx="323">
                  <c:v>0.14074184782608695</c:v>
                </c:pt>
                <c:pt idx="324">
                  <c:v>0.14074184782608695</c:v>
                </c:pt>
                <c:pt idx="325">
                  <c:v>0.14074184782608695</c:v>
                </c:pt>
                <c:pt idx="326">
                  <c:v>0.14074184782608695</c:v>
                </c:pt>
                <c:pt idx="327">
                  <c:v>0.14074184782608695</c:v>
                </c:pt>
                <c:pt idx="328">
                  <c:v>0.14074184782608695</c:v>
                </c:pt>
                <c:pt idx="329">
                  <c:v>0.14074184782608695</c:v>
                </c:pt>
                <c:pt idx="330">
                  <c:v>0.14074184782608695</c:v>
                </c:pt>
                <c:pt idx="331">
                  <c:v>0.14074184782608695</c:v>
                </c:pt>
                <c:pt idx="332">
                  <c:v>0.14074184782608695</c:v>
                </c:pt>
                <c:pt idx="333">
                  <c:v>0.14074184782608695</c:v>
                </c:pt>
                <c:pt idx="334">
                  <c:v>0.14074184782608695</c:v>
                </c:pt>
                <c:pt idx="335">
                  <c:v>0.14074184782608695</c:v>
                </c:pt>
                <c:pt idx="336">
                  <c:v>0.14074184782608695</c:v>
                </c:pt>
              </c:numCache>
            </c:numRef>
          </c:xVal>
          <c:yVal>
            <c:numRef>
              <c:f>'Material properties - steel'!$E$21:$E$357</c:f>
              <c:numCache>
                <c:formatCode>0.0</c:formatCode>
                <c:ptCount val="3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0.25456135770234872</c:v>
                </c:pt>
                <c:pt idx="12">
                  <c:v>0.25456135770234872</c:v>
                </c:pt>
                <c:pt idx="13">
                  <c:v>2.9274556135770236</c:v>
                </c:pt>
                <c:pt idx="14">
                  <c:v>6.1094725848563955</c:v>
                </c:pt>
                <c:pt idx="15">
                  <c:v>9.6733315926892942</c:v>
                </c:pt>
                <c:pt idx="16">
                  <c:v>9.6733315926892942</c:v>
                </c:pt>
                <c:pt idx="17">
                  <c:v>13.237190600522196</c:v>
                </c:pt>
                <c:pt idx="18">
                  <c:v>16.673768929503918</c:v>
                </c:pt>
                <c:pt idx="19">
                  <c:v>20.237627937336814</c:v>
                </c:pt>
                <c:pt idx="20">
                  <c:v>20.237627937336814</c:v>
                </c:pt>
                <c:pt idx="21">
                  <c:v>23.674206266318535</c:v>
                </c:pt>
                <c:pt idx="22">
                  <c:v>27.11078459530026</c:v>
                </c:pt>
                <c:pt idx="23">
                  <c:v>27.11078459530026</c:v>
                </c:pt>
                <c:pt idx="24">
                  <c:v>30.547362924281984</c:v>
                </c:pt>
                <c:pt idx="25">
                  <c:v>33.983941253263708</c:v>
                </c:pt>
                <c:pt idx="26">
                  <c:v>37.547800261096604</c:v>
                </c:pt>
                <c:pt idx="27">
                  <c:v>37.547800261096604</c:v>
                </c:pt>
                <c:pt idx="28">
                  <c:v>40.984378590078322</c:v>
                </c:pt>
                <c:pt idx="29">
                  <c:v>44.420956919060046</c:v>
                </c:pt>
                <c:pt idx="30">
                  <c:v>47.984815926892949</c:v>
                </c:pt>
                <c:pt idx="31">
                  <c:v>47.984815926892949</c:v>
                </c:pt>
                <c:pt idx="32">
                  <c:v>51.421394255874674</c:v>
                </c:pt>
                <c:pt idx="33">
                  <c:v>54.857972584856405</c:v>
                </c:pt>
                <c:pt idx="34">
                  <c:v>54.857972584856405</c:v>
                </c:pt>
                <c:pt idx="35">
                  <c:v>58.294550913838123</c:v>
                </c:pt>
                <c:pt idx="36">
                  <c:v>61.731129242819847</c:v>
                </c:pt>
                <c:pt idx="37">
                  <c:v>65.167707571801571</c:v>
                </c:pt>
                <c:pt idx="38">
                  <c:v>65.167707571801571</c:v>
                </c:pt>
                <c:pt idx="39">
                  <c:v>68.731566579634475</c:v>
                </c:pt>
                <c:pt idx="40">
                  <c:v>72.04086422976502</c:v>
                </c:pt>
                <c:pt idx="41">
                  <c:v>72.04086422976502</c:v>
                </c:pt>
                <c:pt idx="42">
                  <c:v>75.604723237597923</c:v>
                </c:pt>
                <c:pt idx="43">
                  <c:v>79.041301566579634</c:v>
                </c:pt>
                <c:pt idx="44">
                  <c:v>82.350599216710208</c:v>
                </c:pt>
                <c:pt idx="45">
                  <c:v>82.350599216710208</c:v>
                </c:pt>
                <c:pt idx="46">
                  <c:v>85.787177545691904</c:v>
                </c:pt>
                <c:pt idx="47">
                  <c:v>89.351036553524807</c:v>
                </c:pt>
                <c:pt idx="48">
                  <c:v>92.787614882506531</c:v>
                </c:pt>
                <c:pt idx="49">
                  <c:v>92.787614882506531</c:v>
                </c:pt>
                <c:pt idx="50">
                  <c:v>96.224193211488256</c:v>
                </c:pt>
                <c:pt idx="51">
                  <c:v>99.788052219321145</c:v>
                </c:pt>
                <c:pt idx="52">
                  <c:v>99.788052219321145</c:v>
                </c:pt>
                <c:pt idx="53">
                  <c:v>103.22463054830287</c:v>
                </c:pt>
                <c:pt idx="54">
                  <c:v>106.78848955613577</c:v>
                </c:pt>
                <c:pt idx="55">
                  <c:v>110.2250678851175</c:v>
                </c:pt>
                <c:pt idx="56">
                  <c:v>110.2250678851175</c:v>
                </c:pt>
                <c:pt idx="57">
                  <c:v>113.66164621409922</c:v>
                </c:pt>
                <c:pt idx="58">
                  <c:v>117.22550522193214</c:v>
                </c:pt>
                <c:pt idx="59">
                  <c:v>120.78936422976503</c:v>
                </c:pt>
                <c:pt idx="60">
                  <c:v>120.78936422976503</c:v>
                </c:pt>
                <c:pt idx="61">
                  <c:v>124.22594255874674</c:v>
                </c:pt>
                <c:pt idx="62">
                  <c:v>127.53524020887727</c:v>
                </c:pt>
                <c:pt idx="63">
                  <c:v>127.53524020887727</c:v>
                </c:pt>
                <c:pt idx="64">
                  <c:v>130.97181853785901</c:v>
                </c:pt>
                <c:pt idx="65">
                  <c:v>134.5356775456919</c:v>
                </c:pt>
                <c:pt idx="66">
                  <c:v>138.09953655352479</c:v>
                </c:pt>
                <c:pt idx="67">
                  <c:v>138.09953655352479</c:v>
                </c:pt>
                <c:pt idx="68">
                  <c:v>141.53611488250652</c:v>
                </c:pt>
                <c:pt idx="69">
                  <c:v>144.97269321148826</c:v>
                </c:pt>
                <c:pt idx="70">
                  <c:v>148.40927154046997</c:v>
                </c:pt>
                <c:pt idx="71">
                  <c:v>148.40927154046997</c:v>
                </c:pt>
                <c:pt idx="72">
                  <c:v>151.97313054830286</c:v>
                </c:pt>
                <c:pt idx="73">
                  <c:v>155.53698955613578</c:v>
                </c:pt>
                <c:pt idx="74">
                  <c:v>155.53698955613578</c:v>
                </c:pt>
                <c:pt idx="75">
                  <c:v>158.97356788511752</c:v>
                </c:pt>
                <c:pt idx="76">
                  <c:v>162.53742689295038</c:v>
                </c:pt>
                <c:pt idx="77">
                  <c:v>166.1012859007833</c:v>
                </c:pt>
                <c:pt idx="78">
                  <c:v>166.1012859007833</c:v>
                </c:pt>
                <c:pt idx="79">
                  <c:v>169.53786422976503</c:v>
                </c:pt>
                <c:pt idx="80">
                  <c:v>172.97444255874672</c:v>
                </c:pt>
                <c:pt idx="81">
                  <c:v>172.97444255874672</c:v>
                </c:pt>
                <c:pt idx="82">
                  <c:v>176.41102088772845</c:v>
                </c:pt>
                <c:pt idx="83">
                  <c:v>179.97487989556137</c:v>
                </c:pt>
                <c:pt idx="84">
                  <c:v>183.53873890339426</c:v>
                </c:pt>
                <c:pt idx="85">
                  <c:v>183.53873890339426</c:v>
                </c:pt>
                <c:pt idx="86">
                  <c:v>187.10259791122718</c:v>
                </c:pt>
                <c:pt idx="87">
                  <c:v>190.53917624020892</c:v>
                </c:pt>
                <c:pt idx="88">
                  <c:v>193.9757545691906</c:v>
                </c:pt>
                <c:pt idx="89">
                  <c:v>193.9757545691906</c:v>
                </c:pt>
                <c:pt idx="90">
                  <c:v>197.41233289817234</c:v>
                </c:pt>
                <c:pt idx="91">
                  <c:v>200.97619190600523</c:v>
                </c:pt>
                <c:pt idx="92">
                  <c:v>200.97619190600523</c:v>
                </c:pt>
                <c:pt idx="93">
                  <c:v>204.54005091383812</c:v>
                </c:pt>
                <c:pt idx="94">
                  <c:v>208.10390992167103</c:v>
                </c:pt>
                <c:pt idx="95">
                  <c:v>211.54048825065274</c:v>
                </c:pt>
                <c:pt idx="96">
                  <c:v>211.54048825065274</c:v>
                </c:pt>
                <c:pt idx="97">
                  <c:v>215.10434725848563</c:v>
                </c:pt>
                <c:pt idx="98">
                  <c:v>218.66820626631852</c:v>
                </c:pt>
                <c:pt idx="99">
                  <c:v>222.10478459530026</c:v>
                </c:pt>
                <c:pt idx="100">
                  <c:v>222.10478459530026</c:v>
                </c:pt>
                <c:pt idx="101">
                  <c:v>225.66864360313318</c:v>
                </c:pt>
                <c:pt idx="102">
                  <c:v>229.10522193211489</c:v>
                </c:pt>
                <c:pt idx="103">
                  <c:v>229.10522193211489</c:v>
                </c:pt>
                <c:pt idx="104">
                  <c:v>232.66908093994778</c:v>
                </c:pt>
                <c:pt idx="105">
                  <c:v>236.10565926892951</c:v>
                </c:pt>
                <c:pt idx="106">
                  <c:v>239.66951827676243</c:v>
                </c:pt>
                <c:pt idx="107">
                  <c:v>239.66951827676243</c:v>
                </c:pt>
                <c:pt idx="108">
                  <c:v>243.23337728459532</c:v>
                </c:pt>
                <c:pt idx="109">
                  <c:v>246.66995561357703</c:v>
                </c:pt>
                <c:pt idx="110">
                  <c:v>246.66995561357703</c:v>
                </c:pt>
                <c:pt idx="111">
                  <c:v>250.10653394255871</c:v>
                </c:pt>
                <c:pt idx="112">
                  <c:v>253.54311227154051</c:v>
                </c:pt>
                <c:pt idx="113">
                  <c:v>257.2342519582246</c:v>
                </c:pt>
                <c:pt idx="114">
                  <c:v>257.2342519582246</c:v>
                </c:pt>
                <c:pt idx="115">
                  <c:v>260.67083028720629</c:v>
                </c:pt>
                <c:pt idx="116">
                  <c:v>264.10740861618797</c:v>
                </c:pt>
                <c:pt idx="117">
                  <c:v>267.67126762402091</c:v>
                </c:pt>
                <c:pt idx="118">
                  <c:v>267.67126762402091</c:v>
                </c:pt>
                <c:pt idx="119">
                  <c:v>271.23512663185375</c:v>
                </c:pt>
                <c:pt idx="120">
                  <c:v>274.67170496083554</c:v>
                </c:pt>
                <c:pt idx="121">
                  <c:v>274.67170496083554</c:v>
                </c:pt>
                <c:pt idx="122">
                  <c:v>278.23556396866843</c:v>
                </c:pt>
                <c:pt idx="123">
                  <c:v>281.67214229765011</c:v>
                </c:pt>
                <c:pt idx="124">
                  <c:v>285.236001305483</c:v>
                </c:pt>
                <c:pt idx="125">
                  <c:v>285.236001305483</c:v>
                </c:pt>
                <c:pt idx="126">
                  <c:v>288.6725796344648</c:v>
                </c:pt>
                <c:pt idx="127">
                  <c:v>292.23643864229768</c:v>
                </c:pt>
                <c:pt idx="128">
                  <c:v>295.67301697127937</c:v>
                </c:pt>
                <c:pt idx="129">
                  <c:v>295.67301697127937</c:v>
                </c:pt>
                <c:pt idx="130">
                  <c:v>299.23687597911231</c:v>
                </c:pt>
                <c:pt idx="131">
                  <c:v>302.67345430809405</c:v>
                </c:pt>
                <c:pt idx="132">
                  <c:v>302.67345430809405</c:v>
                </c:pt>
                <c:pt idx="133">
                  <c:v>306.11003263707573</c:v>
                </c:pt>
                <c:pt idx="134">
                  <c:v>309.67389164490862</c:v>
                </c:pt>
                <c:pt idx="135">
                  <c:v>313.23775065274151</c:v>
                </c:pt>
                <c:pt idx="136">
                  <c:v>313.23775065274151</c:v>
                </c:pt>
                <c:pt idx="137">
                  <c:v>316.67432898172319</c:v>
                </c:pt>
                <c:pt idx="138">
                  <c:v>320.2381879895562</c:v>
                </c:pt>
                <c:pt idx="139">
                  <c:v>323.67476631853782</c:v>
                </c:pt>
                <c:pt idx="140">
                  <c:v>323.67476631853782</c:v>
                </c:pt>
                <c:pt idx="141">
                  <c:v>327.23862532637077</c:v>
                </c:pt>
                <c:pt idx="142">
                  <c:v>330.80248433420365</c:v>
                </c:pt>
                <c:pt idx="143">
                  <c:v>330.80248433420365</c:v>
                </c:pt>
                <c:pt idx="144">
                  <c:v>334.23906266318539</c:v>
                </c:pt>
                <c:pt idx="145">
                  <c:v>337.80292167101828</c:v>
                </c:pt>
                <c:pt idx="146">
                  <c:v>341.23950000000002</c:v>
                </c:pt>
                <c:pt idx="147">
                  <c:v>341.23950000000002</c:v>
                </c:pt>
                <c:pt idx="148">
                  <c:v>344.67607832898176</c:v>
                </c:pt>
                <c:pt idx="149">
                  <c:v>348.23993733681459</c:v>
                </c:pt>
                <c:pt idx="150">
                  <c:v>348.23993733681459</c:v>
                </c:pt>
                <c:pt idx="151">
                  <c:v>351.67651566579639</c:v>
                </c:pt>
                <c:pt idx="152">
                  <c:v>355.24037467362922</c:v>
                </c:pt>
                <c:pt idx="153">
                  <c:v>358.80423368146216</c:v>
                </c:pt>
                <c:pt idx="154">
                  <c:v>358.80423368146216</c:v>
                </c:pt>
                <c:pt idx="155">
                  <c:v>362.2408120104439</c:v>
                </c:pt>
                <c:pt idx="156">
                  <c:v>365.67739033942559</c:v>
                </c:pt>
                <c:pt idx="157">
                  <c:v>369.24124934725853</c:v>
                </c:pt>
                <c:pt idx="158">
                  <c:v>369.24124934725853</c:v>
                </c:pt>
                <c:pt idx="159">
                  <c:v>372.80510835509142</c:v>
                </c:pt>
                <c:pt idx="160">
                  <c:v>376.36896736292431</c:v>
                </c:pt>
                <c:pt idx="161">
                  <c:v>376.36896736292431</c:v>
                </c:pt>
                <c:pt idx="162">
                  <c:v>379.80554569190599</c:v>
                </c:pt>
                <c:pt idx="163">
                  <c:v>383.24212402088779</c:v>
                </c:pt>
                <c:pt idx="164">
                  <c:v>386.67870234986941</c:v>
                </c:pt>
                <c:pt idx="165">
                  <c:v>386.67870234986941</c:v>
                </c:pt>
                <c:pt idx="166">
                  <c:v>390.24256135770236</c:v>
                </c:pt>
                <c:pt idx="167">
                  <c:v>393.6791396866841</c:v>
                </c:pt>
                <c:pt idx="168">
                  <c:v>397.24299869451698</c:v>
                </c:pt>
                <c:pt idx="169">
                  <c:v>397.24299869451698</c:v>
                </c:pt>
                <c:pt idx="170">
                  <c:v>400.67957702349867</c:v>
                </c:pt>
                <c:pt idx="171">
                  <c:v>404.11615535248046</c:v>
                </c:pt>
                <c:pt idx="172">
                  <c:v>404.11615535248046</c:v>
                </c:pt>
                <c:pt idx="173">
                  <c:v>407.5527336814622</c:v>
                </c:pt>
                <c:pt idx="174">
                  <c:v>411.11659268929498</c:v>
                </c:pt>
                <c:pt idx="175">
                  <c:v>414.68045169712798</c:v>
                </c:pt>
                <c:pt idx="176">
                  <c:v>414.68045169712798</c:v>
                </c:pt>
                <c:pt idx="177">
                  <c:v>418.11703002610966</c:v>
                </c:pt>
                <c:pt idx="178">
                  <c:v>421.68088903394266</c:v>
                </c:pt>
                <c:pt idx="179">
                  <c:v>421.68088903394266</c:v>
                </c:pt>
                <c:pt idx="180">
                  <c:v>425.11746736292429</c:v>
                </c:pt>
                <c:pt idx="181">
                  <c:v>428.55404569190603</c:v>
                </c:pt>
                <c:pt idx="182">
                  <c:v>432.11790469973897</c:v>
                </c:pt>
                <c:pt idx="183">
                  <c:v>432.11790469973897</c:v>
                </c:pt>
                <c:pt idx="184">
                  <c:v>435.6817637075718</c:v>
                </c:pt>
                <c:pt idx="185">
                  <c:v>439.24562271540469</c:v>
                </c:pt>
                <c:pt idx="186">
                  <c:v>442.68220104438649</c:v>
                </c:pt>
                <c:pt idx="187">
                  <c:v>442.68220104438649</c:v>
                </c:pt>
                <c:pt idx="188">
                  <c:v>446.11877937336817</c:v>
                </c:pt>
                <c:pt idx="189">
                  <c:v>449.55535770234985</c:v>
                </c:pt>
                <c:pt idx="190">
                  <c:v>449.55535770234985</c:v>
                </c:pt>
                <c:pt idx="191">
                  <c:v>453.11921671018285</c:v>
                </c:pt>
                <c:pt idx="192">
                  <c:v>456.55579503916448</c:v>
                </c:pt>
                <c:pt idx="193">
                  <c:v>460.11965404699737</c:v>
                </c:pt>
                <c:pt idx="194">
                  <c:v>460.11965404699737</c:v>
                </c:pt>
                <c:pt idx="195">
                  <c:v>463.55623237597916</c:v>
                </c:pt>
                <c:pt idx="196">
                  <c:v>467.12009138381205</c:v>
                </c:pt>
                <c:pt idx="197">
                  <c:v>470.42938903394258</c:v>
                </c:pt>
                <c:pt idx="198">
                  <c:v>470.42938903394258</c:v>
                </c:pt>
                <c:pt idx="199">
                  <c:v>473.99324804177553</c:v>
                </c:pt>
                <c:pt idx="200">
                  <c:v>477.55710704960842</c:v>
                </c:pt>
                <c:pt idx="201">
                  <c:v>477.55710704960842</c:v>
                </c:pt>
                <c:pt idx="202">
                  <c:v>480.99368537859004</c:v>
                </c:pt>
                <c:pt idx="203">
                  <c:v>484.43026370757184</c:v>
                </c:pt>
                <c:pt idx="204">
                  <c:v>487.99412271540473</c:v>
                </c:pt>
                <c:pt idx="205">
                  <c:v>487.99412271540473</c:v>
                </c:pt>
                <c:pt idx="206">
                  <c:v>491.43070104438641</c:v>
                </c:pt>
                <c:pt idx="207">
                  <c:v>494.86727937336815</c:v>
                </c:pt>
                <c:pt idx="208">
                  <c:v>494.86727937336815</c:v>
                </c:pt>
                <c:pt idx="209">
                  <c:v>498.30385770234983</c:v>
                </c:pt>
                <c:pt idx="210">
                  <c:v>501.74043603133163</c:v>
                </c:pt>
                <c:pt idx="211">
                  <c:v>505.04973368146216</c:v>
                </c:pt>
                <c:pt idx="212">
                  <c:v>505.04973368146216</c:v>
                </c:pt>
                <c:pt idx="213">
                  <c:v>508.4863120104439</c:v>
                </c:pt>
                <c:pt idx="214">
                  <c:v>511.92289033942558</c:v>
                </c:pt>
                <c:pt idx="215">
                  <c:v>515.35946866840732</c:v>
                </c:pt>
                <c:pt idx="216">
                  <c:v>515.35946866840732</c:v>
                </c:pt>
                <c:pt idx="217">
                  <c:v>518.79604699738911</c:v>
                </c:pt>
                <c:pt idx="218">
                  <c:v>522.1053446475197</c:v>
                </c:pt>
                <c:pt idx="219">
                  <c:v>522.1053446475197</c:v>
                </c:pt>
                <c:pt idx="220">
                  <c:v>525.41464229765018</c:v>
                </c:pt>
                <c:pt idx="221">
                  <c:v>528.59665926892956</c:v>
                </c:pt>
                <c:pt idx="222">
                  <c:v>531.90595691906003</c:v>
                </c:pt>
                <c:pt idx="223">
                  <c:v>531.90595691906003</c:v>
                </c:pt>
                <c:pt idx="224">
                  <c:v>535.21525456919062</c:v>
                </c:pt>
                <c:pt idx="225">
                  <c:v>538.52455221932121</c:v>
                </c:pt>
                <c:pt idx="226">
                  <c:v>541.70656919060059</c:v>
                </c:pt>
                <c:pt idx="227">
                  <c:v>541.70656919060059</c:v>
                </c:pt>
                <c:pt idx="228">
                  <c:v>544.88858616187997</c:v>
                </c:pt>
                <c:pt idx="229">
                  <c:v>547.56148041775464</c:v>
                </c:pt>
                <c:pt idx="230">
                  <c:v>547.56148041775464</c:v>
                </c:pt>
                <c:pt idx="231">
                  <c:v>550.4889360313316</c:v>
                </c:pt>
                <c:pt idx="232">
                  <c:v>552.90726892950386</c:v>
                </c:pt>
                <c:pt idx="233">
                  <c:v>554.68919843342042</c:v>
                </c:pt>
                <c:pt idx="234">
                  <c:v>554.68919843342042</c:v>
                </c:pt>
                <c:pt idx="235">
                  <c:v>555.96200522193215</c:v>
                </c:pt>
                <c:pt idx="236">
                  <c:v>556.59840861618795</c:v>
                </c:pt>
                <c:pt idx="237">
                  <c:v>557.8712154046998</c:v>
                </c:pt>
                <c:pt idx="238">
                  <c:v>557.8712154046998</c:v>
                </c:pt>
                <c:pt idx="239">
                  <c:v>556.34384725848565</c:v>
                </c:pt>
                <c:pt idx="240">
                  <c:v>555.70744386422984</c:v>
                </c:pt>
                <c:pt idx="241">
                  <c:v>555.70744386422984</c:v>
                </c:pt>
                <c:pt idx="242">
                  <c:v>558.1257767624021</c:v>
                </c:pt>
                <c:pt idx="243">
                  <c:v>555.70744386422984</c:v>
                </c:pt>
                <c:pt idx="244">
                  <c:v>559.39858355091383</c:v>
                </c:pt>
                <c:pt idx="245">
                  <c:v>559.39858355091383</c:v>
                </c:pt>
                <c:pt idx="246">
                  <c:v>558.1257767624021</c:v>
                </c:pt>
                <c:pt idx="247">
                  <c:v>560.54410966057435</c:v>
                </c:pt>
                <c:pt idx="248">
                  <c:v>560.54410966057435</c:v>
                </c:pt>
                <c:pt idx="249">
                  <c:v>559.27130287206273</c:v>
                </c:pt>
                <c:pt idx="250">
                  <c:v>561.94419712793729</c:v>
                </c:pt>
                <c:pt idx="251">
                  <c:v>560.92595169712797</c:v>
                </c:pt>
                <c:pt idx="252">
                  <c:v>560.92595169712797</c:v>
                </c:pt>
                <c:pt idx="253">
                  <c:v>561.30779373368148</c:v>
                </c:pt>
                <c:pt idx="254">
                  <c:v>559.90770626631854</c:v>
                </c:pt>
                <c:pt idx="255">
                  <c:v>560.92595169712797</c:v>
                </c:pt>
                <c:pt idx="256">
                  <c:v>560.92595169712797</c:v>
                </c:pt>
                <c:pt idx="257">
                  <c:v>560.92595169712797</c:v>
                </c:pt>
                <c:pt idx="258">
                  <c:v>559.90770626631854</c:v>
                </c:pt>
                <c:pt idx="259">
                  <c:v>559.90770626631854</c:v>
                </c:pt>
                <c:pt idx="260">
                  <c:v>562.1987584856397</c:v>
                </c:pt>
                <c:pt idx="261">
                  <c:v>575.56322976501303</c:v>
                </c:pt>
                <c:pt idx="262">
                  <c:v>579.38165013054834</c:v>
                </c:pt>
                <c:pt idx="263">
                  <c:v>579.38165013054834</c:v>
                </c:pt>
                <c:pt idx="264">
                  <c:v>583.45463185378594</c:v>
                </c:pt>
                <c:pt idx="265">
                  <c:v>587.27305221932124</c:v>
                </c:pt>
                <c:pt idx="266">
                  <c:v>590.96419190600523</c:v>
                </c:pt>
                <c:pt idx="267">
                  <c:v>590.96419190600523</c:v>
                </c:pt>
                <c:pt idx="268">
                  <c:v>594.52805091383811</c:v>
                </c:pt>
                <c:pt idx="269">
                  <c:v>597.9646292428198</c:v>
                </c:pt>
                <c:pt idx="270">
                  <c:v>597.9646292428198</c:v>
                </c:pt>
                <c:pt idx="271">
                  <c:v>601.27392689295039</c:v>
                </c:pt>
                <c:pt idx="272">
                  <c:v>604.58322454308097</c:v>
                </c:pt>
                <c:pt idx="273">
                  <c:v>607.51068015665794</c:v>
                </c:pt>
                <c:pt idx="274">
                  <c:v>607.51068015665794</c:v>
                </c:pt>
                <c:pt idx="275">
                  <c:v>610.56541644908611</c:v>
                </c:pt>
                <c:pt idx="276">
                  <c:v>613.49287206266331</c:v>
                </c:pt>
                <c:pt idx="277">
                  <c:v>613.49287206266331</c:v>
                </c:pt>
                <c:pt idx="278">
                  <c:v>616.29304699738907</c:v>
                </c:pt>
                <c:pt idx="279">
                  <c:v>618.96594125326374</c:v>
                </c:pt>
                <c:pt idx="280">
                  <c:v>621.6388355091384</c:v>
                </c:pt>
                <c:pt idx="281">
                  <c:v>621.6388355091384</c:v>
                </c:pt>
                <c:pt idx="282">
                  <c:v>624.05716840731077</c:v>
                </c:pt>
                <c:pt idx="283">
                  <c:v>626.60278198433411</c:v>
                </c:pt>
                <c:pt idx="284">
                  <c:v>628.89383420365539</c:v>
                </c:pt>
                <c:pt idx="285">
                  <c:v>628.89383420365539</c:v>
                </c:pt>
                <c:pt idx="286">
                  <c:v>631.18488642297655</c:v>
                </c:pt>
                <c:pt idx="287">
                  <c:v>633.34865796344639</c:v>
                </c:pt>
                <c:pt idx="288">
                  <c:v>633.34865796344639</c:v>
                </c:pt>
                <c:pt idx="289">
                  <c:v>635.38514882506536</c:v>
                </c:pt>
                <c:pt idx="290">
                  <c:v>637.54892036553531</c:v>
                </c:pt>
                <c:pt idx="291">
                  <c:v>639.45813054830285</c:v>
                </c:pt>
                <c:pt idx="292">
                  <c:v>639.45813054830285</c:v>
                </c:pt>
                <c:pt idx="293">
                  <c:v>641.24006005221941</c:v>
                </c:pt>
                <c:pt idx="294">
                  <c:v>643.14927023498694</c:v>
                </c:pt>
                <c:pt idx="295">
                  <c:v>644.67663838120097</c:v>
                </c:pt>
                <c:pt idx="296">
                  <c:v>644.67663838120097</c:v>
                </c:pt>
                <c:pt idx="297">
                  <c:v>646.33128720626632</c:v>
                </c:pt>
                <c:pt idx="298">
                  <c:v>647.85865535248035</c:v>
                </c:pt>
                <c:pt idx="299">
                  <c:v>647.85865535248035</c:v>
                </c:pt>
                <c:pt idx="300">
                  <c:v>649.25874281984329</c:v>
                </c:pt>
                <c:pt idx="301">
                  <c:v>650.53154960835514</c:v>
                </c:pt>
                <c:pt idx="302">
                  <c:v>651.93163707571796</c:v>
                </c:pt>
                <c:pt idx="303">
                  <c:v>651.93163707571796</c:v>
                </c:pt>
                <c:pt idx="304">
                  <c:v>652.94988250652739</c:v>
                </c:pt>
                <c:pt idx="305">
                  <c:v>653.96812793733693</c:v>
                </c:pt>
                <c:pt idx="306">
                  <c:v>655.11365404699745</c:v>
                </c:pt>
                <c:pt idx="307">
                  <c:v>655.11365404699745</c:v>
                </c:pt>
                <c:pt idx="308">
                  <c:v>655.87733812010447</c:v>
                </c:pt>
                <c:pt idx="309">
                  <c:v>656.76830287206269</c:v>
                </c:pt>
                <c:pt idx="310">
                  <c:v>656.76830287206269</c:v>
                </c:pt>
                <c:pt idx="311">
                  <c:v>657.27742558746741</c:v>
                </c:pt>
                <c:pt idx="312">
                  <c:v>657.9138289817231</c:v>
                </c:pt>
                <c:pt idx="313">
                  <c:v>658.42295169712793</c:v>
                </c:pt>
                <c:pt idx="314">
                  <c:v>658.42295169712793</c:v>
                </c:pt>
                <c:pt idx="315">
                  <c:v>658.67751305483023</c:v>
                </c:pt>
                <c:pt idx="316">
                  <c:v>659.05935509138385</c:v>
                </c:pt>
                <c:pt idx="317">
                  <c:v>659.05935509138385</c:v>
                </c:pt>
                <c:pt idx="318">
                  <c:v>659.18663577023494</c:v>
                </c:pt>
                <c:pt idx="319">
                  <c:v>659.05935509138385</c:v>
                </c:pt>
                <c:pt idx="320">
                  <c:v>658.80479373368144</c:v>
                </c:pt>
                <c:pt idx="321">
                  <c:v>658.80479373368144</c:v>
                </c:pt>
                <c:pt idx="322">
                  <c:v>658.29567101827683</c:v>
                </c:pt>
                <c:pt idx="323">
                  <c:v>656.89558355091378</c:v>
                </c:pt>
                <c:pt idx="324">
                  <c:v>649.51330417754571</c:v>
                </c:pt>
                <c:pt idx="325">
                  <c:v>649.51330417754571</c:v>
                </c:pt>
                <c:pt idx="326">
                  <c:v>533.05148302872067</c:v>
                </c:pt>
                <c:pt idx="327">
                  <c:v>527.06929112271541</c:v>
                </c:pt>
                <c:pt idx="328">
                  <c:v>527.06929112271541</c:v>
                </c:pt>
                <c:pt idx="329">
                  <c:v>526.814729765013</c:v>
                </c:pt>
                <c:pt idx="330">
                  <c:v>526.68744908616191</c:v>
                </c:pt>
                <c:pt idx="331">
                  <c:v>526.5601684073107</c:v>
                </c:pt>
                <c:pt idx="332">
                  <c:v>526.5601684073107</c:v>
                </c:pt>
                <c:pt idx="333">
                  <c:v>526.5601684073107</c:v>
                </c:pt>
                <c:pt idx="334">
                  <c:v>526.5601684073107</c:v>
                </c:pt>
                <c:pt idx="335">
                  <c:v>526.5601684073107</c:v>
                </c:pt>
                <c:pt idx="336">
                  <c:v>526.5601684073107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F07-4FAC-996D-4C59B6784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3491944"/>
        <c:axId val="673492928"/>
      </c:scatterChart>
      <c:valAx>
        <c:axId val="673491944"/>
        <c:scaling>
          <c:orientation val="minMax"/>
          <c:max val="0.16000000000000003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lt-LT"/>
                  <a:t>Tensile strain</a:t>
                </a:r>
                <a:r>
                  <a:rPr lang="en-US"/>
                  <a:t> </a:t>
                </a:r>
                <a:r>
                  <a:rPr lang="el-GR" i="1"/>
                  <a:t>ε</a:t>
                </a:r>
                <a:endParaRPr lang="lt-LT" i="1"/>
              </a:p>
            </c:rich>
          </c:tx>
          <c:layout>
            <c:manualLayout>
              <c:xMode val="edge"/>
              <c:yMode val="edge"/>
              <c:x val="0.48312734204215541"/>
              <c:y val="0.91255587961220519"/>
            </c:manualLayout>
          </c:layout>
          <c:overlay val="0"/>
          <c:spPr>
            <a:noFill/>
            <a:ln>
              <a:noFill/>
            </a:ln>
          </c:spPr>
        </c:title>
        <c:numFmt formatCode="General" sourceLinked="0"/>
        <c:majorTickMark val="out"/>
        <c:minorTickMark val="out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673492928"/>
        <c:crosses val="autoZero"/>
        <c:crossBetween val="midCat"/>
        <c:majorUnit val="2.0000000000000004E-2"/>
        <c:minorUnit val="1.0000000000000002E-2"/>
      </c:valAx>
      <c:valAx>
        <c:axId val="673492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lt-LT"/>
                  <a:t>Stress </a:t>
                </a:r>
                <a:r>
                  <a:rPr lang="el-GR" i="1"/>
                  <a:t>σ</a:t>
                </a:r>
                <a:r>
                  <a:rPr lang="lt-LT"/>
                  <a:t>, MPa</a:t>
                </a:r>
              </a:p>
            </c:rich>
          </c:tx>
          <c:layout>
            <c:manualLayout>
              <c:xMode val="edge"/>
              <c:yMode val="edge"/>
              <c:x val="8.361728562826748E-4"/>
              <c:y val="0.23728917644070419"/>
            </c:manualLayout>
          </c:layout>
          <c:overlay val="0"/>
          <c:spPr>
            <a:solidFill>
              <a:sysClr val="window" lastClr="FFFFFF"/>
            </a:solidFill>
            <a:ln>
              <a:noFill/>
            </a:ln>
          </c:spPr>
        </c:title>
        <c:numFmt formatCode="General" sourceLinked="0"/>
        <c:majorTickMark val="out"/>
        <c:minorTickMark val="out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673491944"/>
        <c:crosses val="autoZero"/>
        <c:crossBetween val="midCat"/>
        <c:minorUnit val="50"/>
      </c:valAx>
    </c:plotArea>
    <c:legend>
      <c:legendPos val="r"/>
      <c:layout>
        <c:manualLayout>
          <c:xMode val="edge"/>
          <c:yMode val="edge"/>
          <c:x val="0.77556494927554509"/>
          <c:y val="0.58834371465326485"/>
          <c:w val="0.17481393532032991"/>
          <c:h val="0.22291739593032828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0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444560185185185"/>
          <c:y val="3.5277777777777776E-2"/>
          <c:w val="0.84839583333333346"/>
          <c:h val="0.80253650793650788"/>
        </c:manualLayout>
      </c:layout>
      <c:scatterChart>
        <c:scatterStyle val="lineMarker"/>
        <c:varyColors val="0"/>
        <c:ser>
          <c:idx val="4"/>
          <c:order val="0"/>
          <c:tx>
            <c:v>#C1</c:v>
          </c:tx>
          <c:spPr>
            <a:ln w="9525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'!$CT$29:$CT$76</c:f>
              <c:numCache>
                <c:formatCode>0.000</c:formatCode>
                <c:ptCount val="48"/>
                <c:pt idx="0">
                  <c:v>0</c:v>
                </c:pt>
                <c:pt idx="1">
                  <c:v>2E-3</c:v>
                </c:pt>
                <c:pt idx="2">
                  <c:v>5.0000000000000001E-3</c:v>
                </c:pt>
                <c:pt idx="3">
                  <c:v>8.0000000000000002E-3</c:v>
                </c:pt>
                <c:pt idx="4">
                  <c:v>1.0999999999999999E-2</c:v>
                </c:pt>
                <c:pt idx="5">
                  <c:v>1.6E-2</c:v>
                </c:pt>
                <c:pt idx="6">
                  <c:v>0.02</c:v>
                </c:pt>
                <c:pt idx="7">
                  <c:v>2.3E-2</c:v>
                </c:pt>
                <c:pt idx="8">
                  <c:v>2.7E-2</c:v>
                </c:pt>
                <c:pt idx="9">
                  <c:v>2.8000000000000001E-2</c:v>
                </c:pt>
                <c:pt idx="10">
                  <c:v>2.8000000000000001E-2</c:v>
                </c:pt>
                <c:pt idx="11">
                  <c:v>2.8000000000000001E-2</c:v>
                </c:pt>
                <c:pt idx="12">
                  <c:v>2.8000000000000001E-2</c:v>
                </c:pt>
                <c:pt idx="13">
                  <c:v>2.8000000000000001E-2</c:v>
                </c:pt>
                <c:pt idx="14">
                  <c:v>2.8000000000000001E-2</c:v>
                </c:pt>
                <c:pt idx="15">
                  <c:v>2.8000000000000001E-2</c:v>
                </c:pt>
                <c:pt idx="16">
                  <c:v>0.157</c:v>
                </c:pt>
                <c:pt idx="17">
                  <c:v>0.314</c:v>
                </c:pt>
                <c:pt idx="18">
                  <c:v>0.34599999999999997</c:v>
                </c:pt>
                <c:pt idx="19">
                  <c:v>0.371</c:v>
                </c:pt>
                <c:pt idx="20">
                  <c:v>0.41899999999999998</c:v>
                </c:pt>
                <c:pt idx="21">
                  <c:v>0.46400000000000002</c:v>
                </c:pt>
                <c:pt idx="22">
                  <c:v>0.53100000000000003</c:v>
                </c:pt>
                <c:pt idx="23">
                  <c:v>0.625</c:v>
                </c:pt>
                <c:pt idx="24">
                  <c:v>0.65600000000000003</c:v>
                </c:pt>
                <c:pt idx="25">
                  <c:v>0.70499999999999996</c:v>
                </c:pt>
                <c:pt idx="26">
                  <c:v>0.70899999999999996</c:v>
                </c:pt>
                <c:pt idx="27">
                  <c:v>0.77800000000000002</c:v>
                </c:pt>
                <c:pt idx="28">
                  <c:v>0.79400000000000004</c:v>
                </c:pt>
                <c:pt idx="29">
                  <c:v>0.81899999999999995</c:v>
                </c:pt>
                <c:pt idx="30">
                  <c:v>0.85</c:v>
                </c:pt>
                <c:pt idx="31">
                  <c:v>0.86299999999999999</c:v>
                </c:pt>
                <c:pt idx="32">
                  <c:v>0.9</c:v>
                </c:pt>
                <c:pt idx="33">
                  <c:v>0.91400000000000003</c:v>
                </c:pt>
                <c:pt idx="34">
                  <c:v>0.93899999999999995</c:v>
                </c:pt>
                <c:pt idx="35">
                  <c:v>1.0049999999999999</c:v>
                </c:pt>
                <c:pt idx="36">
                  <c:v>1.0199999999999998</c:v>
                </c:pt>
                <c:pt idx="37">
                  <c:v>1.0429999999999999</c:v>
                </c:pt>
                <c:pt idx="38">
                  <c:v>1.0619999999999998</c:v>
                </c:pt>
                <c:pt idx="39">
                  <c:v>1.0859999999999999</c:v>
                </c:pt>
                <c:pt idx="40">
                  <c:v>1.1439999999999999</c:v>
                </c:pt>
                <c:pt idx="41">
                  <c:v>1.17</c:v>
                </c:pt>
                <c:pt idx="42">
                  <c:v>1.196</c:v>
                </c:pt>
                <c:pt idx="43">
                  <c:v>1.214</c:v>
                </c:pt>
                <c:pt idx="44">
                  <c:v>1.2659999999999998</c:v>
                </c:pt>
                <c:pt idx="45">
                  <c:v>1.2789999999999999</c:v>
                </c:pt>
                <c:pt idx="46">
                  <c:v>1.2919999999999998</c:v>
                </c:pt>
                <c:pt idx="47">
                  <c:v>1.3179999999999998</c:v>
                </c:pt>
              </c:numCache>
            </c:numRef>
          </c:xVal>
          <c:yVal>
            <c:numRef>
              <c:f>'Load-displacement diagrams '!$CS$29:$CS$76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C7D-4307-84FE-A58B6E279EBE}"/>
            </c:ext>
          </c:extLst>
        </c:ser>
        <c:ser>
          <c:idx val="2"/>
          <c:order val="1"/>
          <c:tx>
            <c:v>#R1</c:v>
          </c:tx>
          <c:spPr>
            <a:ln w="9525">
              <a:solidFill>
                <a:srgbClr val="0070C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'!$CY$29:$CY$76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3.3000000000000002E-2</c:v>
                </c:pt>
                <c:pt idx="3">
                  <c:v>4.4999999999999998E-2</c:v>
                </c:pt>
                <c:pt idx="4">
                  <c:v>7.0000000000000007E-2</c:v>
                </c:pt>
                <c:pt idx="5">
                  <c:v>0.13300000000000001</c:v>
                </c:pt>
                <c:pt idx="6">
                  <c:v>0.16400000000000001</c:v>
                </c:pt>
                <c:pt idx="7">
                  <c:v>0.18099999999999999</c:v>
                </c:pt>
                <c:pt idx="8">
                  <c:v>0.182</c:v>
                </c:pt>
                <c:pt idx="9">
                  <c:v>0.184</c:v>
                </c:pt>
                <c:pt idx="10">
                  <c:v>0.19700000000000001</c:v>
                </c:pt>
                <c:pt idx="11">
                  <c:v>0.24199999999999999</c:v>
                </c:pt>
                <c:pt idx="12">
                  <c:v>0.24199999999999999</c:v>
                </c:pt>
                <c:pt idx="13">
                  <c:v>0.24299999999999999</c:v>
                </c:pt>
                <c:pt idx="14">
                  <c:v>0.246</c:v>
                </c:pt>
                <c:pt idx="15">
                  <c:v>0.26500000000000001</c:v>
                </c:pt>
                <c:pt idx="16">
                  <c:v>0.27900000000000003</c:v>
                </c:pt>
                <c:pt idx="17">
                  <c:v>0.33100000000000002</c:v>
                </c:pt>
                <c:pt idx="18">
                  <c:v>0.36099999999999999</c:v>
                </c:pt>
                <c:pt idx="19">
                  <c:v>0.39600000000000002</c:v>
                </c:pt>
                <c:pt idx="20">
                  <c:v>0.435</c:v>
                </c:pt>
                <c:pt idx="21">
                  <c:v>0.48799999999999999</c:v>
                </c:pt>
                <c:pt idx="22">
                  <c:v>0.58099999999999996</c:v>
                </c:pt>
                <c:pt idx="23">
                  <c:v>0.66900000000000004</c:v>
                </c:pt>
                <c:pt idx="24">
                  <c:v>0.753</c:v>
                </c:pt>
                <c:pt idx="25">
                  <c:v>0.77600000000000002</c:v>
                </c:pt>
                <c:pt idx="26">
                  <c:v>0.86499999999999999</c:v>
                </c:pt>
                <c:pt idx="27">
                  <c:v>1.0660000000000001</c:v>
                </c:pt>
                <c:pt idx="28">
                  <c:v>1.18</c:v>
                </c:pt>
                <c:pt idx="29">
                  <c:v>1.1990000000000001</c:v>
                </c:pt>
                <c:pt idx="30">
                  <c:v>1.244</c:v>
                </c:pt>
                <c:pt idx="31">
                  <c:v>1.286</c:v>
                </c:pt>
                <c:pt idx="32">
                  <c:v>1.349</c:v>
                </c:pt>
                <c:pt idx="33">
                  <c:v>1.3740000000000001</c:v>
                </c:pt>
                <c:pt idx="34">
                  <c:v>1.4510000000000001</c:v>
                </c:pt>
                <c:pt idx="35">
                  <c:v>1.5209999999999999</c:v>
                </c:pt>
                <c:pt idx="36">
                  <c:v>1.538</c:v>
                </c:pt>
                <c:pt idx="37">
                  <c:v>1.5860000000000001</c:v>
                </c:pt>
                <c:pt idx="38">
                  <c:v>1.609</c:v>
                </c:pt>
                <c:pt idx="39">
                  <c:v>1.633</c:v>
                </c:pt>
                <c:pt idx="40">
                  <c:v>1.6919999999999999</c:v>
                </c:pt>
                <c:pt idx="41">
                  <c:v>1.73</c:v>
                </c:pt>
                <c:pt idx="42">
                  <c:v>1.782</c:v>
                </c:pt>
                <c:pt idx="43">
                  <c:v>1.8069999999999999</c:v>
                </c:pt>
                <c:pt idx="44">
                  <c:v>1.8759999999999999</c:v>
                </c:pt>
                <c:pt idx="45">
                  <c:v>1.897</c:v>
                </c:pt>
                <c:pt idx="46">
                  <c:v>1.9159999999999999</c:v>
                </c:pt>
                <c:pt idx="47">
                  <c:v>1.9379999999999999</c:v>
                </c:pt>
              </c:numCache>
            </c:numRef>
          </c:xVal>
          <c:yVal>
            <c:numRef>
              <c:f>'Load-displacement diagrams '!$CS$29:$CS$76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C7D-4307-84FE-A58B6E279EBE}"/>
            </c:ext>
          </c:extLst>
        </c:ser>
        <c:ser>
          <c:idx val="5"/>
          <c:order val="2"/>
          <c:tx>
            <c:v>#C2</c:v>
          </c:tx>
          <c:spPr>
            <a:ln w="9525">
              <a:solidFill>
                <a:srgbClr val="FF000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'!$CU$29:$CU$76</c:f>
              <c:numCache>
                <c:formatCode>0.000</c:formatCode>
                <c:ptCount val="48"/>
                <c:pt idx="0">
                  <c:v>0</c:v>
                </c:pt>
                <c:pt idx="1">
                  <c:v>-3.0000000000000001E-3</c:v>
                </c:pt>
                <c:pt idx="2">
                  <c:v>-3.0000000000000001E-3</c:v>
                </c:pt>
                <c:pt idx="3">
                  <c:v>-3.0000000000000001E-3</c:v>
                </c:pt>
                <c:pt idx="4">
                  <c:v>-2E-3</c:v>
                </c:pt>
                <c:pt idx="5">
                  <c:v>0</c:v>
                </c:pt>
                <c:pt idx="6">
                  <c:v>5.0000000000000001E-3</c:v>
                </c:pt>
                <c:pt idx="7">
                  <c:v>5.0000000000000001E-3</c:v>
                </c:pt>
                <c:pt idx="8">
                  <c:v>6.0000000000000001E-3</c:v>
                </c:pt>
                <c:pt idx="9">
                  <c:v>6.0000000000000001E-3</c:v>
                </c:pt>
                <c:pt idx="10">
                  <c:v>6.0000000000000001E-3</c:v>
                </c:pt>
                <c:pt idx="11">
                  <c:v>6.0000000000000001E-3</c:v>
                </c:pt>
                <c:pt idx="12">
                  <c:v>6.0000000000000001E-3</c:v>
                </c:pt>
                <c:pt idx="13">
                  <c:v>6.0000000000000001E-3</c:v>
                </c:pt>
                <c:pt idx="14">
                  <c:v>5.0000000000000001E-3</c:v>
                </c:pt>
                <c:pt idx="15">
                  <c:v>5.0000000000000001E-3</c:v>
                </c:pt>
                <c:pt idx="16">
                  <c:v>-9.4E-2</c:v>
                </c:pt>
                <c:pt idx="17">
                  <c:v>-0.14599999999999999</c:v>
                </c:pt>
                <c:pt idx="18">
                  <c:v>-0.14599999999999999</c:v>
                </c:pt>
                <c:pt idx="19">
                  <c:v>-0.14599999999999999</c:v>
                </c:pt>
                <c:pt idx="20">
                  <c:v>-0.14499999999999999</c:v>
                </c:pt>
                <c:pt idx="21">
                  <c:v>-0.13799999999999998</c:v>
                </c:pt>
                <c:pt idx="22">
                  <c:v>-0.109</c:v>
                </c:pt>
                <c:pt idx="23">
                  <c:v>-5.5E-2</c:v>
                </c:pt>
                <c:pt idx="24">
                  <c:v>-4.1999999999999996E-2</c:v>
                </c:pt>
                <c:pt idx="25">
                  <c:v>-3.1000000000000003E-2</c:v>
                </c:pt>
                <c:pt idx="26">
                  <c:v>0.16800000000000001</c:v>
                </c:pt>
                <c:pt idx="27">
                  <c:v>0.40900000000000003</c:v>
                </c:pt>
                <c:pt idx="28">
                  <c:v>0.53600000000000003</c:v>
                </c:pt>
                <c:pt idx="29">
                  <c:v>0.57799999999999996</c:v>
                </c:pt>
                <c:pt idx="30">
                  <c:v>0.627</c:v>
                </c:pt>
                <c:pt idx="31">
                  <c:v>0.67100000000000004</c:v>
                </c:pt>
                <c:pt idx="32">
                  <c:v>0.73599999999999999</c:v>
                </c:pt>
                <c:pt idx="33">
                  <c:v>0.76500000000000001</c:v>
                </c:pt>
                <c:pt idx="34">
                  <c:v>0.80900000000000005</c:v>
                </c:pt>
                <c:pt idx="35">
                  <c:v>0.88100000000000001</c:v>
                </c:pt>
                <c:pt idx="36">
                  <c:v>0.89100000000000001</c:v>
                </c:pt>
                <c:pt idx="37">
                  <c:v>0.91700000000000004</c:v>
                </c:pt>
                <c:pt idx="38">
                  <c:v>0.93900000000000006</c:v>
                </c:pt>
                <c:pt idx="39">
                  <c:v>0.96799999999999997</c:v>
                </c:pt>
                <c:pt idx="40">
                  <c:v>0.98299999999999998</c:v>
                </c:pt>
                <c:pt idx="41">
                  <c:v>1.0189999999999999</c:v>
                </c:pt>
                <c:pt idx="42">
                  <c:v>1.0489999999999999</c:v>
                </c:pt>
                <c:pt idx="43">
                  <c:v>1.0719999999999998</c:v>
                </c:pt>
                <c:pt idx="44">
                  <c:v>1.1179999999999999</c:v>
                </c:pt>
                <c:pt idx="45">
                  <c:v>1.1349999999999998</c:v>
                </c:pt>
                <c:pt idx="46">
                  <c:v>1.1469999999999998</c:v>
                </c:pt>
                <c:pt idx="47">
                  <c:v>1.1589999999999998</c:v>
                </c:pt>
              </c:numCache>
            </c:numRef>
          </c:xVal>
          <c:yVal>
            <c:numRef>
              <c:f>'Load-displacement diagrams '!$CS$29:$CS$76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C7D-4307-84FE-A58B6E279EBE}"/>
            </c:ext>
          </c:extLst>
        </c:ser>
        <c:ser>
          <c:idx val="3"/>
          <c:order val="3"/>
          <c:tx>
            <c:v>#R2</c:v>
          </c:tx>
          <c:spPr>
            <a:ln w="9525">
              <a:solidFill>
                <a:srgbClr val="0070C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'!$CZ$29:$CZ$76</c:f>
              <c:numCache>
                <c:formatCode>0.000</c:formatCode>
                <c:ptCount val="48"/>
                <c:pt idx="0">
                  <c:v>0</c:v>
                </c:pt>
                <c:pt idx="1">
                  <c:v>-8.0000000000000002E-3</c:v>
                </c:pt>
                <c:pt idx="2">
                  <c:v>2.1000000000000001E-2</c:v>
                </c:pt>
                <c:pt idx="3">
                  <c:v>2.1999999999999999E-2</c:v>
                </c:pt>
                <c:pt idx="4">
                  <c:v>4.2999999999999997E-2</c:v>
                </c:pt>
                <c:pt idx="5">
                  <c:v>7.1999999999999995E-2</c:v>
                </c:pt>
                <c:pt idx="6">
                  <c:v>0.11799999999999999</c:v>
                </c:pt>
                <c:pt idx="7">
                  <c:v>0.13300000000000001</c:v>
                </c:pt>
                <c:pt idx="8">
                  <c:v>0.13400000000000001</c:v>
                </c:pt>
                <c:pt idx="9">
                  <c:v>0.13600000000000001</c:v>
                </c:pt>
                <c:pt idx="10">
                  <c:v>0.14699999999999999</c:v>
                </c:pt>
                <c:pt idx="11">
                  <c:v>0.219</c:v>
                </c:pt>
                <c:pt idx="12">
                  <c:v>0.219</c:v>
                </c:pt>
                <c:pt idx="13">
                  <c:v>0.219</c:v>
                </c:pt>
                <c:pt idx="14">
                  <c:v>0.219</c:v>
                </c:pt>
                <c:pt idx="15">
                  <c:v>0.22900000000000001</c:v>
                </c:pt>
                <c:pt idx="16">
                  <c:v>0.23699999999999999</c:v>
                </c:pt>
                <c:pt idx="17">
                  <c:v>0.23699999999999999</c:v>
                </c:pt>
                <c:pt idx="18">
                  <c:v>0.23699999999999999</c:v>
                </c:pt>
                <c:pt idx="19">
                  <c:v>0.23699999999999999</c:v>
                </c:pt>
                <c:pt idx="20">
                  <c:v>0.23699999999999999</c:v>
                </c:pt>
                <c:pt idx="21">
                  <c:v>0.23699999999999999</c:v>
                </c:pt>
                <c:pt idx="22">
                  <c:v>0.23699999999999999</c:v>
                </c:pt>
                <c:pt idx="23">
                  <c:v>0.23699999999999999</c:v>
                </c:pt>
                <c:pt idx="24">
                  <c:v>0.315</c:v>
                </c:pt>
                <c:pt idx="25">
                  <c:v>0.315</c:v>
                </c:pt>
                <c:pt idx="26">
                  <c:v>0.56399999999999995</c:v>
                </c:pt>
                <c:pt idx="27">
                  <c:v>0.746</c:v>
                </c:pt>
                <c:pt idx="28">
                  <c:v>0.89800000000000002</c:v>
                </c:pt>
                <c:pt idx="29">
                  <c:v>0.93799999999999994</c:v>
                </c:pt>
                <c:pt idx="30">
                  <c:v>0.99199999999999999</c:v>
                </c:pt>
                <c:pt idx="31">
                  <c:v>1.0720000000000001</c:v>
                </c:pt>
                <c:pt idx="32">
                  <c:v>1.1240000000000001</c:v>
                </c:pt>
                <c:pt idx="33">
                  <c:v>1.1779999999999999</c:v>
                </c:pt>
                <c:pt idx="34">
                  <c:v>1.26</c:v>
                </c:pt>
                <c:pt idx="35">
                  <c:v>1.323</c:v>
                </c:pt>
                <c:pt idx="36">
                  <c:v>1.337</c:v>
                </c:pt>
                <c:pt idx="37">
                  <c:v>1.385</c:v>
                </c:pt>
                <c:pt idx="38">
                  <c:v>1.423</c:v>
                </c:pt>
                <c:pt idx="39">
                  <c:v>1.4470000000000001</c:v>
                </c:pt>
                <c:pt idx="40">
                  <c:v>1.454</c:v>
                </c:pt>
                <c:pt idx="41">
                  <c:v>1.518</c:v>
                </c:pt>
                <c:pt idx="42">
                  <c:v>1.56</c:v>
                </c:pt>
                <c:pt idx="43">
                  <c:v>1.597</c:v>
                </c:pt>
                <c:pt idx="44">
                  <c:v>1.659</c:v>
                </c:pt>
                <c:pt idx="45">
                  <c:v>1.6910000000000001</c:v>
                </c:pt>
                <c:pt idx="46">
                  <c:v>1.714</c:v>
                </c:pt>
                <c:pt idx="47">
                  <c:v>1.742</c:v>
                </c:pt>
              </c:numCache>
            </c:numRef>
          </c:xVal>
          <c:yVal>
            <c:numRef>
              <c:f>'Load-displacement diagrams '!$CS$29:$CS$76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1C7D-4307-84FE-A58B6E279EBE}"/>
            </c:ext>
          </c:extLst>
        </c:ser>
        <c:ser>
          <c:idx val="6"/>
          <c:order val="4"/>
          <c:tx>
            <c:v>#C3</c:v>
          </c:tx>
          <c:spPr>
            <a:ln w="9525">
              <a:solidFill>
                <a:srgbClr val="FF000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'!$CV$29:$CV$76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2E-3</c:v>
                </c:pt>
                <c:pt idx="17">
                  <c:v>6.0000000000000001E-3</c:v>
                </c:pt>
                <c:pt idx="18">
                  <c:v>6.0000000000000001E-3</c:v>
                </c:pt>
                <c:pt idx="19">
                  <c:v>6.0000000000000001E-3</c:v>
                </c:pt>
                <c:pt idx="20">
                  <c:v>6.0000000000000001E-3</c:v>
                </c:pt>
                <c:pt idx="21">
                  <c:v>6.0000000000000001E-3</c:v>
                </c:pt>
                <c:pt idx="22">
                  <c:v>5.0000000000000001E-3</c:v>
                </c:pt>
                <c:pt idx="23">
                  <c:v>4.0000000000000001E-3</c:v>
                </c:pt>
                <c:pt idx="24">
                  <c:v>4.0000000000000001E-3</c:v>
                </c:pt>
                <c:pt idx="25">
                  <c:v>4.0000000000000001E-3</c:v>
                </c:pt>
                <c:pt idx="26">
                  <c:v>0.22800000000000001</c:v>
                </c:pt>
                <c:pt idx="27">
                  <c:v>0.26200000000000001</c:v>
                </c:pt>
                <c:pt idx="28">
                  <c:v>0.315</c:v>
                </c:pt>
                <c:pt idx="29">
                  <c:v>0.36299999999999999</c:v>
                </c:pt>
                <c:pt idx="30">
                  <c:v>0.39300000000000002</c:v>
                </c:pt>
                <c:pt idx="31">
                  <c:v>0.437</c:v>
                </c:pt>
                <c:pt idx="32">
                  <c:v>0.48</c:v>
                </c:pt>
                <c:pt idx="33">
                  <c:v>0.51600000000000001</c:v>
                </c:pt>
                <c:pt idx="34">
                  <c:v>0.54200000000000004</c:v>
                </c:pt>
                <c:pt idx="35">
                  <c:v>0.6</c:v>
                </c:pt>
                <c:pt idx="36">
                  <c:v>0.61499999999999999</c:v>
                </c:pt>
                <c:pt idx="37">
                  <c:v>0.63600000000000001</c:v>
                </c:pt>
                <c:pt idx="38">
                  <c:v>0.64800000000000002</c:v>
                </c:pt>
                <c:pt idx="39">
                  <c:v>0.66400000000000003</c:v>
                </c:pt>
                <c:pt idx="40">
                  <c:v>0.66500000000000004</c:v>
                </c:pt>
                <c:pt idx="41">
                  <c:v>0.71399999999999997</c:v>
                </c:pt>
                <c:pt idx="42">
                  <c:v>0.73799999999999999</c:v>
                </c:pt>
                <c:pt idx="43">
                  <c:v>0.76200000000000001</c:v>
                </c:pt>
                <c:pt idx="44">
                  <c:v>0.83</c:v>
                </c:pt>
                <c:pt idx="45">
                  <c:v>0.84199999999999997</c:v>
                </c:pt>
                <c:pt idx="46">
                  <c:v>0.86799999999999999</c:v>
                </c:pt>
                <c:pt idx="47">
                  <c:v>0.90500000000000003</c:v>
                </c:pt>
              </c:numCache>
            </c:numRef>
          </c:xVal>
          <c:yVal>
            <c:numRef>
              <c:f>'Load-displacement diagrams '!$CS$29:$CS$76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1C7D-4307-84FE-A58B6E279EBE}"/>
            </c:ext>
          </c:extLst>
        </c:ser>
        <c:ser>
          <c:idx val="1"/>
          <c:order val="5"/>
          <c:tx>
            <c:v>#R3</c:v>
          </c:tx>
          <c:spPr>
            <a:ln w="9525">
              <a:solidFill>
                <a:srgbClr val="0070C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'!$DA$29:$DA$76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-5.0000000000000001E-3</c:v>
                </c:pt>
                <c:pt idx="3">
                  <c:v>-5.0000000000000001E-3</c:v>
                </c:pt>
                <c:pt idx="4">
                  <c:v>-5.0000000000000001E-3</c:v>
                </c:pt>
                <c:pt idx="5">
                  <c:v>4.0000000000000001E-3</c:v>
                </c:pt>
                <c:pt idx="6">
                  <c:v>5.0999999999999997E-2</c:v>
                </c:pt>
                <c:pt idx="7">
                  <c:v>6.4000000000000001E-2</c:v>
                </c:pt>
                <c:pt idx="8">
                  <c:v>6.5000000000000002E-2</c:v>
                </c:pt>
                <c:pt idx="9">
                  <c:v>6.5000000000000002E-2</c:v>
                </c:pt>
                <c:pt idx="10">
                  <c:v>6.5000000000000002E-2</c:v>
                </c:pt>
                <c:pt idx="11">
                  <c:v>0.126</c:v>
                </c:pt>
                <c:pt idx="12">
                  <c:v>0.126</c:v>
                </c:pt>
                <c:pt idx="13">
                  <c:v>0.127</c:v>
                </c:pt>
                <c:pt idx="14">
                  <c:v>0.126</c:v>
                </c:pt>
                <c:pt idx="15">
                  <c:v>0.129</c:v>
                </c:pt>
                <c:pt idx="16">
                  <c:v>0.371</c:v>
                </c:pt>
                <c:pt idx="17">
                  <c:v>0.54100000000000004</c:v>
                </c:pt>
                <c:pt idx="18">
                  <c:v>0.55000000000000004</c:v>
                </c:pt>
                <c:pt idx="19">
                  <c:v>0.56299999999999994</c:v>
                </c:pt>
                <c:pt idx="20">
                  <c:v>0.58399999999999996</c:v>
                </c:pt>
                <c:pt idx="21">
                  <c:v>0.59699999999999998</c:v>
                </c:pt>
                <c:pt idx="22">
                  <c:v>0.59699999999999998</c:v>
                </c:pt>
                <c:pt idx="23">
                  <c:v>0.59699999999999998</c:v>
                </c:pt>
                <c:pt idx="24">
                  <c:v>0.66300000000000003</c:v>
                </c:pt>
                <c:pt idx="25">
                  <c:v>0.66300000000000003</c:v>
                </c:pt>
                <c:pt idx="26">
                  <c:v>0.86599999999999999</c:v>
                </c:pt>
                <c:pt idx="27">
                  <c:v>0.86399999999999999</c:v>
                </c:pt>
                <c:pt idx="28">
                  <c:v>0.86399999999999999</c:v>
                </c:pt>
                <c:pt idx="29">
                  <c:v>0.86399999999999999</c:v>
                </c:pt>
                <c:pt idx="30">
                  <c:v>0.88200000000000001</c:v>
                </c:pt>
                <c:pt idx="31">
                  <c:v>0.94699999999999995</c:v>
                </c:pt>
                <c:pt idx="32">
                  <c:v>0.99399999999999999</c:v>
                </c:pt>
                <c:pt idx="33">
                  <c:v>1.008</c:v>
                </c:pt>
                <c:pt idx="34">
                  <c:v>1.0609999999999999</c:v>
                </c:pt>
                <c:pt idx="35">
                  <c:v>1.1180000000000001</c:v>
                </c:pt>
                <c:pt idx="36">
                  <c:v>1.1279999999999999</c:v>
                </c:pt>
                <c:pt idx="37">
                  <c:v>1.1539999999999999</c:v>
                </c:pt>
                <c:pt idx="38">
                  <c:v>1.181</c:v>
                </c:pt>
                <c:pt idx="39">
                  <c:v>1.2070000000000001</c:v>
                </c:pt>
                <c:pt idx="40">
                  <c:v>1.248</c:v>
                </c:pt>
                <c:pt idx="41">
                  <c:v>1.29</c:v>
                </c:pt>
                <c:pt idx="42">
                  <c:v>1.323</c:v>
                </c:pt>
                <c:pt idx="43">
                  <c:v>1.3660000000000001</c:v>
                </c:pt>
                <c:pt idx="44">
                  <c:v>1.452</c:v>
                </c:pt>
                <c:pt idx="45">
                  <c:v>1.4710000000000001</c:v>
                </c:pt>
                <c:pt idx="46">
                  <c:v>1.5</c:v>
                </c:pt>
                <c:pt idx="47">
                  <c:v>1.5329999999999999</c:v>
                </c:pt>
              </c:numCache>
            </c:numRef>
          </c:xVal>
          <c:yVal>
            <c:numRef>
              <c:f>'Load-displacement diagrams '!$CS$29:$CS$76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1C7D-4307-84FE-A58B6E279EBE}"/>
            </c:ext>
          </c:extLst>
        </c:ser>
        <c:ser>
          <c:idx val="7"/>
          <c:order val="6"/>
          <c:tx>
            <c:v>#C4</c:v>
          </c:tx>
          <c:spPr>
            <a:ln w="9525">
              <a:solidFill>
                <a:srgbClr val="FF000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'!$CW$29:$CW$76</c:f>
              <c:numCache>
                <c:formatCode>0.000</c:formatCode>
                <c:ptCount val="48"/>
                <c:pt idx="0">
                  <c:v>0</c:v>
                </c:pt>
                <c:pt idx="1">
                  <c:v>-2E-3</c:v>
                </c:pt>
                <c:pt idx="2">
                  <c:v>1E-3</c:v>
                </c:pt>
                <c:pt idx="3">
                  <c:v>1E-3</c:v>
                </c:pt>
                <c:pt idx="4">
                  <c:v>5.0000000000000001E-3</c:v>
                </c:pt>
                <c:pt idx="5">
                  <c:v>8.0000000000000002E-3</c:v>
                </c:pt>
                <c:pt idx="6">
                  <c:v>1.4E-2</c:v>
                </c:pt>
                <c:pt idx="7">
                  <c:v>1.4999999999999999E-2</c:v>
                </c:pt>
                <c:pt idx="8">
                  <c:v>1.6E-2</c:v>
                </c:pt>
                <c:pt idx="9">
                  <c:v>1.8000000000000002E-2</c:v>
                </c:pt>
                <c:pt idx="10">
                  <c:v>1.8000000000000002E-2</c:v>
                </c:pt>
                <c:pt idx="11">
                  <c:v>2.0999999999999998E-2</c:v>
                </c:pt>
                <c:pt idx="12">
                  <c:v>2.0999999999999998E-2</c:v>
                </c:pt>
                <c:pt idx="13">
                  <c:v>2.1999999999999999E-2</c:v>
                </c:pt>
                <c:pt idx="14">
                  <c:v>2.1999999999999999E-2</c:v>
                </c:pt>
                <c:pt idx="15">
                  <c:v>3.1E-2</c:v>
                </c:pt>
                <c:pt idx="16">
                  <c:v>0.32</c:v>
                </c:pt>
                <c:pt idx="17">
                  <c:v>0.58899999999999997</c:v>
                </c:pt>
                <c:pt idx="18">
                  <c:v>0.61499999999999999</c:v>
                </c:pt>
                <c:pt idx="19">
                  <c:v>0.64400000000000002</c:v>
                </c:pt>
                <c:pt idx="20">
                  <c:v>0.66700000000000004</c:v>
                </c:pt>
                <c:pt idx="21">
                  <c:v>0.67900000000000005</c:v>
                </c:pt>
                <c:pt idx="22">
                  <c:v>0.70399999999999996</c:v>
                </c:pt>
                <c:pt idx="23">
                  <c:v>0.72499999999999998</c:v>
                </c:pt>
                <c:pt idx="24">
                  <c:v>0.751</c:v>
                </c:pt>
                <c:pt idx="25">
                  <c:v>0.77</c:v>
                </c:pt>
                <c:pt idx="26">
                  <c:v>0.876</c:v>
                </c:pt>
                <c:pt idx="27">
                  <c:v>0.76200000000000001</c:v>
                </c:pt>
                <c:pt idx="28">
                  <c:v>0.73099999999999998</c:v>
                </c:pt>
                <c:pt idx="29">
                  <c:v>0.73</c:v>
                </c:pt>
                <c:pt idx="30">
                  <c:v>0.73099999999999998</c:v>
                </c:pt>
                <c:pt idx="31">
                  <c:v>0.751</c:v>
                </c:pt>
                <c:pt idx="32">
                  <c:v>0.76200000000000001</c:v>
                </c:pt>
                <c:pt idx="33">
                  <c:v>0.77700000000000002</c:v>
                </c:pt>
                <c:pt idx="34">
                  <c:v>0.81799999999999995</c:v>
                </c:pt>
                <c:pt idx="35">
                  <c:v>0.83699999999999997</c:v>
                </c:pt>
                <c:pt idx="36">
                  <c:v>0.84199999999999997</c:v>
                </c:pt>
                <c:pt idx="37">
                  <c:v>0.85799999999999998</c:v>
                </c:pt>
                <c:pt idx="38">
                  <c:v>0.88200000000000001</c:v>
                </c:pt>
                <c:pt idx="39">
                  <c:v>0.90300000000000002</c:v>
                </c:pt>
                <c:pt idx="40">
                  <c:v>0.94299999999999995</c:v>
                </c:pt>
                <c:pt idx="41">
                  <c:v>0.95599999999999996</c:v>
                </c:pt>
                <c:pt idx="42">
                  <c:v>0.98799999999999999</c:v>
                </c:pt>
                <c:pt idx="43">
                  <c:v>1.0169999999999999</c:v>
                </c:pt>
                <c:pt idx="44">
                  <c:v>1.0980000000000001</c:v>
                </c:pt>
                <c:pt idx="45">
                  <c:v>1.107</c:v>
                </c:pt>
                <c:pt idx="46">
                  <c:v>1.1180000000000001</c:v>
                </c:pt>
                <c:pt idx="47">
                  <c:v>1.1359999999999999</c:v>
                </c:pt>
              </c:numCache>
            </c:numRef>
          </c:xVal>
          <c:yVal>
            <c:numRef>
              <c:f>'Load-displacement diagrams '!$CS$29:$CS$76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1C7D-4307-84FE-A58B6E279EBE}"/>
            </c:ext>
          </c:extLst>
        </c:ser>
        <c:ser>
          <c:idx val="0"/>
          <c:order val="7"/>
          <c:tx>
            <c:v>#R4</c:v>
          </c:tx>
          <c:spPr>
            <a:ln w="9525">
              <a:solidFill>
                <a:srgbClr val="0070C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'!$DB$29:$DB$76</c:f>
              <c:numCache>
                <c:formatCode>0.000</c:formatCode>
                <c:ptCount val="48"/>
                <c:pt idx="0">
                  <c:v>0</c:v>
                </c:pt>
                <c:pt idx="1">
                  <c:v>-7.0000000000000001E-3</c:v>
                </c:pt>
                <c:pt idx="2">
                  <c:v>1.9E-2</c:v>
                </c:pt>
                <c:pt idx="3">
                  <c:v>0.04</c:v>
                </c:pt>
                <c:pt idx="4">
                  <c:v>4.5999999999999999E-2</c:v>
                </c:pt>
                <c:pt idx="5">
                  <c:v>7.0000000000000007E-2</c:v>
                </c:pt>
                <c:pt idx="6">
                  <c:v>0.10299999999999999</c:v>
                </c:pt>
                <c:pt idx="7">
                  <c:v>0.114</c:v>
                </c:pt>
                <c:pt idx="8">
                  <c:v>0.123</c:v>
                </c:pt>
                <c:pt idx="9">
                  <c:v>0.123</c:v>
                </c:pt>
                <c:pt idx="10">
                  <c:v>0.125</c:v>
                </c:pt>
                <c:pt idx="11">
                  <c:v>0.17100000000000001</c:v>
                </c:pt>
                <c:pt idx="12">
                  <c:v>0.17100000000000001</c:v>
                </c:pt>
                <c:pt idx="13">
                  <c:v>0.17200000000000001</c:v>
                </c:pt>
                <c:pt idx="14">
                  <c:v>0.17200000000000001</c:v>
                </c:pt>
                <c:pt idx="15">
                  <c:v>0.18</c:v>
                </c:pt>
                <c:pt idx="16">
                  <c:v>0.48</c:v>
                </c:pt>
                <c:pt idx="17">
                  <c:v>0.75700000000000001</c:v>
                </c:pt>
                <c:pt idx="18">
                  <c:v>0.78700000000000003</c:v>
                </c:pt>
                <c:pt idx="19">
                  <c:v>0.82599999999999996</c:v>
                </c:pt>
                <c:pt idx="20">
                  <c:v>0.878</c:v>
                </c:pt>
                <c:pt idx="21">
                  <c:v>0.93500000000000005</c:v>
                </c:pt>
                <c:pt idx="22">
                  <c:v>1.0059999999999998</c:v>
                </c:pt>
                <c:pt idx="23">
                  <c:v>1.0839999999999999</c:v>
                </c:pt>
                <c:pt idx="24">
                  <c:v>1.1429999999999998</c:v>
                </c:pt>
                <c:pt idx="25">
                  <c:v>1.1769999999999998</c:v>
                </c:pt>
                <c:pt idx="26">
                  <c:v>1.206</c:v>
                </c:pt>
                <c:pt idx="27">
                  <c:v>1.2169999999999999</c:v>
                </c:pt>
                <c:pt idx="28">
                  <c:v>1.1639999999999999</c:v>
                </c:pt>
                <c:pt idx="29">
                  <c:v>1.1639999999999999</c:v>
                </c:pt>
                <c:pt idx="30">
                  <c:v>1.1659999999999999</c:v>
                </c:pt>
                <c:pt idx="31">
                  <c:v>1.18</c:v>
                </c:pt>
                <c:pt idx="32">
                  <c:v>1.222</c:v>
                </c:pt>
                <c:pt idx="33">
                  <c:v>1.232</c:v>
                </c:pt>
                <c:pt idx="34">
                  <c:v>1.2639999999999998</c:v>
                </c:pt>
                <c:pt idx="35">
                  <c:v>1.3239999999999998</c:v>
                </c:pt>
                <c:pt idx="36">
                  <c:v>1.337</c:v>
                </c:pt>
                <c:pt idx="37">
                  <c:v>1.361</c:v>
                </c:pt>
                <c:pt idx="38">
                  <c:v>1.3929999999999998</c:v>
                </c:pt>
                <c:pt idx="39">
                  <c:v>1.4329999999999998</c:v>
                </c:pt>
                <c:pt idx="40">
                  <c:v>1.4909999999999999</c:v>
                </c:pt>
                <c:pt idx="41">
                  <c:v>1.5189999999999999</c:v>
                </c:pt>
                <c:pt idx="42">
                  <c:v>1.5599999999999998</c:v>
                </c:pt>
                <c:pt idx="43">
                  <c:v>1.583</c:v>
                </c:pt>
                <c:pt idx="44">
                  <c:v>1.6769999999999998</c:v>
                </c:pt>
                <c:pt idx="45">
                  <c:v>1.6889999999999998</c:v>
                </c:pt>
                <c:pt idx="46">
                  <c:v>1.708</c:v>
                </c:pt>
                <c:pt idx="47">
                  <c:v>1.7369999999999999</c:v>
                </c:pt>
              </c:numCache>
            </c:numRef>
          </c:xVal>
          <c:yVal>
            <c:numRef>
              <c:f>'Load-displacement diagrams '!$CS$29:$CS$76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1C7D-4307-84FE-A58B6E279EBE}"/>
            </c:ext>
          </c:extLst>
        </c:ser>
        <c:ser>
          <c:idx val="8"/>
          <c:order val="8"/>
          <c:tx>
            <c:v>Average #C</c:v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'Load-displacement diagrams '!$CX$29:$CX$76</c:f>
              <c:numCache>
                <c:formatCode>0.000</c:formatCode>
                <c:ptCount val="48"/>
                <c:pt idx="0">
                  <c:v>0</c:v>
                </c:pt>
                <c:pt idx="1">
                  <c:v>-7.5000000000000002E-4</c:v>
                </c:pt>
                <c:pt idx="2">
                  <c:v>7.5000000000000002E-4</c:v>
                </c:pt>
                <c:pt idx="3">
                  <c:v>1.5E-3</c:v>
                </c:pt>
                <c:pt idx="4">
                  <c:v>3.4999999999999996E-3</c:v>
                </c:pt>
                <c:pt idx="5">
                  <c:v>6.0000000000000001E-3</c:v>
                </c:pt>
                <c:pt idx="6">
                  <c:v>9.75E-3</c:v>
                </c:pt>
                <c:pt idx="7">
                  <c:v>1.0749999999999999E-2</c:v>
                </c:pt>
                <c:pt idx="8">
                  <c:v>1.225E-2</c:v>
                </c:pt>
                <c:pt idx="9">
                  <c:v>1.3000000000000001E-2</c:v>
                </c:pt>
                <c:pt idx="10">
                  <c:v>1.3000000000000001E-2</c:v>
                </c:pt>
                <c:pt idx="11">
                  <c:v>1.375E-2</c:v>
                </c:pt>
                <c:pt idx="12">
                  <c:v>1.375E-2</c:v>
                </c:pt>
                <c:pt idx="13">
                  <c:v>1.4E-2</c:v>
                </c:pt>
                <c:pt idx="14">
                  <c:v>1.375E-2</c:v>
                </c:pt>
                <c:pt idx="15">
                  <c:v>1.6E-2</c:v>
                </c:pt>
                <c:pt idx="16">
                  <c:v>9.6250000000000002E-2</c:v>
                </c:pt>
                <c:pt idx="17">
                  <c:v>0.19075</c:v>
                </c:pt>
                <c:pt idx="18">
                  <c:v>0.20524999999999999</c:v>
                </c:pt>
                <c:pt idx="19">
                  <c:v>0.21875</c:v>
                </c:pt>
                <c:pt idx="20">
                  <c:v>0.23675000000000002</c:v>
                </c:pt>
                <c:pt idx="21">
                  <c:v>0.25275000000000003</c:v>
                </c:pt>
                <c:pt idx="22">
                  <c:v>0.28275</c:v>
                </c:pt>
                <c:pt idx="23">
                  <c:v>0.32474999999999998</c:v>
                </c:pt>
                <c:pt idx="24">
                  <c:v>0.34225</c:v>
                </c:pt>
                <c:pt idx="25">
                  <c:v>0.36199999999999999</c:v>
                </c:pt>
                <c:pt idx="26">
                  <c:v>0.49524999999999997</c:v>
                </c:pt>
                <c:pt idx="27">
                  <c:v>0.55275000000000007</c:v>
                </c:pt>
                <c:pt idx="28">
                  <c:v>0.59399999999999997</c:v>
                </c:pt>
                <c:pt idx="29">
                  <c:v>0.62249999999999994</c:v>
                </c:pt>
                <c:pt idx="30">
                  <c:v>0.65024999999999999</c:v>
                </c:pt>
                <c:pt idx="31">
                  <c:v>0.68049999999999999</c:v>
                </c:pt>
                <c:pt idx="32">
                  <c:v>0.71950000000000003</c:v>
                </c:pt>
                <c:pt idx="33">
                  <c:v>0.7430000000000001</c:v>
                </c:pt>
                <c:pt idx="34">
                  <c:v>0.77700000000000002</c:v>
                </c:pt>
                <c:pt idx="35">
                  <c:v>0.83074999999999988</c:v>
                </c:pt>
                <c:pt idx="36">
                  <c:v>0.84199999999999997</c:v>
                </c:pt>
                <c:pt idx="37">
                  <c:v>0.86350000000000005</c:v>
                </c:pt>
                <c:pt idx="38">
                  <c:v>0.88275000000000003</c:v>
                </c:pt>
                <c:pt idx="39">
                  <c:v>0.90525</c:v>
                </c:pt>
                <c:pt idx="40">
                  <c:v>0.93374999999999997</c:v>
                </c:pt>
                <c:pt idx="41">
                  <c:v>0.96475</c:v>
                </c:pt>
                <c:pt idx="42">
                  <c:v>0.99275000000000002</c:v>
                </c:pt>
                <c:pt idx="43">
                  <c:v>1.0162499999999999</c:v>
                </c:pt>
                <c:pt idx="44">
                  <c:v>1.0779999999999998</c:v>
                </c:pt>
                <c:pt idx="45">
                  <c:v>1.0907499999999999</c:v>
                </c:pt>
                <c:pt idx="46">
                  <c:v>1.10625</c:v>
                </c:pt>
                <c:pt idx="47">
                  <c:v>1.1294999999999999</c:v>
                </c:pt>
              </c:numCache>
            </c:numRef>
          </c:xVal>
          <c:yVal>
            <c:numRef>
              <c:f>'Load-displacement diagrams '!$CS$29:$CS$76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1C7D-4307-84FE-A58B6E279EBE}"/>
            </c:ext>
          </c:extLst>
        </c:ser>
        <c:ser>
          <c:idx val="9"/>
          <c:order val="9"/>
          <c:tx>
            <c:v>Average #R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xVal>
            <c:numRef>
              <c:f>'Load-displacement diagrams '!$DC$29:$DC$76</c:f>
              <c:numCache>
                <c:formatCode>0.000</c:formatCode>
                <c:ptCount val="48"/>
                <c:pt idx="0">
                  <c:v>0</c:v>
                </c:pt>
                <c:pt idx="1">
                  <c:v>-3.7499999999999999E-3</c:v>
                </c:pt>
                <c:pt idx="2">
                  <c:v>1.7000000000000001E-2</c:v>
                </c:pt>
                <c:pt idx="3">
                  <c:v>2.5500000000000002E-2</c:v>
                </c:pt>
                <c:pt idx="4">
                  <c:v>3.85E-2</c:v>
                </c:pt>
                <c:pt idx="5">
                  <c:v>6.9750000000000006E-2</c:v>
                </c:pt>
                <c:pt idx="6">
                  <c:v>0.109</c:v>
                </c:pt>
                <c:pt idx="7">
                  <c:v>0.123</c:v>
                </c:pt>
                <c:pt idx="8">
                  <c:v>0.126</c:v>
                </c:pt>
                <c:pt idx="9">
                  <c:v>0.127</c:v>
                </c:pt>
                <c:pt idx="10">
                  <c:v>0.13350000000000001</c:v>
                </c:pt>
                <c:pt idx="11">
                  <c:v>0.1895</c:v>
                </c:pt>
                <c:pt idx="12">
                  <c:v>0.1895</c:v>
                </c:pt>
                <c:pt idx="13">
                  <c:v>0.19025</c:v>
                </c:pt>
                <c:pt idx="14">
                  <c:v>0.19075</c:v>
                </c:pt>
                <c:pt idx="15">
                  <c:v>0.20074999999999998</c:v>
                </c:pt>
                <c:pt idx="16">
                  <c:v>0.34175</c:v>
                </c:pt>
                <c:pt idx="17">
                  <c:v>0.46650000000000003</c:v>
                </c:pt>
                <c:pt idx="18">
                  <c:v>0.48375000000000001</c:v>
                </c:pt>
                <c:pt idx="19">
                  <c:v>0.50549999999999995</c:v>
                </c:pt>
                <c:pt idx="20">
                  <c:v>0.53349999999999997</c:v>
                </c:pt>
                <c:pt idx="21">
                  <c:v>0.56425000000000003</c:v>
                </c:pt>
                <c:pt idx="22">
                  <c:v>0.60524999999999995</c:v>
                </c:pt>
                <c:pt idx="23">
                  <c:v>0.64674999999999994</c:v>
                </c:pt>
                <c:pt idx="24">
                  <c:v>0.71849999999999992</c:v>
                </c:pt>
                <c:pt idx="25">
                  <c:v>0.73275000000000001</c:v>
                </c:pt>
                <c:pt idx="26">
                  <c:v>0.87524999999999997</c:v>
                </c:pt>
                <c:pt idx="27">
                  <c:v>0.97324999999999995</c:v>
                </c:pt>
                <c:pt idx="28">
                  <c:v>1.0265</c:v>
                </c:pt>
                <c:pt idx="29">
                  <c:v>1.04125</c:v>
                </c:pt>
                <c:pt idx="30">
                  <c:v>1.071</c:v>
                </c:pt>
                <c:pt idx="31">
                  <c:v>1.1212500000000001</c:v>
                </c:pt>
                <c:pt idx="32">
                  <c:v>1.17225</c:v>
                </c:pt>
                <c:pt idx="33">
                  <c:v>1.198</c:v>
                </c:pt>
                <c:pt idx="34">
                  <c:v>1.2589999999999999</c:v>
                </c:pt>
                <c:pt idx="35">
                  <c:v>1.3214999999999999</c:v>
                </c:pt>
                <c:pt idx="36">
                  <c:v>1.335</c:v>
                </c:pt>
                <c:pt idx="37">
                  <c:v>1.3714999999999999</c:v>
                </c:pt>
                <c:pt idx="38">
                  <c:v>1.4015</c:v>
                </c:pt>
                <c:pt idx="39">
                  <c:v>1.43</c:v>
                </c:pt>
                <c:pt idx="40">
                  <c:v>1.4712499999999999</c:v>
                </c:pt>
                <c:pt idx="41">
                  <c:v>1.5142500000000001</c:v>
                </c:pt>
                <c:pt idx="42">
                  <c:v>1.5562499999999999</c:v>
                </c:pt>
                <c:pt idx="43">
                  <c:v>1.5882499999999999</c:v>
                </c:pt>
                <c:pt idx="44">
                  <c:v>1.6659999999999999</c:v>
                </c:pt>
                <c:pt idx="45">
                  <c:v>1.6870000000000001</c:v>
                </c:pt>
                <c:pt idx="46">
                  <c:v>1.7095</c:v>
                </c:pt>
                <c:pt idx="47">
                  <c:v>1.7374999999999998</c:v>
                </c:pt>
              </c:numCache>
            </c:numRef>
          </c:xVal>
          <c:yVal>
            <c:numRef>
              <c:f>'Load-displacement diagrams '!$CS$29:$CS$76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1C7D-4307-84FE-A58B6E279EBE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-0.3</c:v>
              </c:pt>
              <c:pt idx="1">
                <c:v>2.1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1C7D-4307-84FE-A58B6E279EBE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-0.3</c:v>
              </c:pt>
              <c:pt idx="1">
                <c:v>2.1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B-1C7D-4307-84FE-A58B6E279E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5392696"/>
        <c:axId val="815391712"/>
      </c:scatterChart>
      <c:valAx>
        <c:axId val="815392696"/>
        <c:scaling>
          <c:orientation val="minMax"/>
          <c:max val="2.1"/>
          <c:min val="-0.30000000000000004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Displacement </a:t>
                </a:r>
                <a:r>
                  <a:rPr lang="el-GR" i="1">
                    <a:latin typeface="Calibri" panose="020F0502020204030204" pitchFamily="34" charset="0"/>
                    <a:cs typeface="Calibri" panose="020F0502020204030204" pitchFamily="34" charset="0"/>
                  </a:rPr>
                  <a:t>Δ</a:t>
                </a:r>
                <a:r>
                  <a:rPr lang="en-US"/>
                  <a:t>, mm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.40299291458017333"/>
              <c:y val="0.92405198412698408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1712"/>
        <c:crosses val="autoZero"/>
        <c:crossBetween val="midCat"/>
        <c:majorUnit val="0.30000000000000004"/>
      </c:valAx>
      <c:valAx>
        <c:axId val="815391712"/>
        <c:scaling>
          <c:orientation val="minMax"/>
          <c:max val="11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Load </a:t>
                </a:r>
                <a:r>
                  <a:rPr lang="en-US" i="1" u="none"/>
                  <a:t>P</a:t>
                </a:r>
                <a:r>
                  <a:rPr lang="en-US"/>
                  <a:t>, kN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"/>
              <c:y val="0.2886313492063492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2696"/>
        <c:crosses val="autoZero"/>
        <c:crossBetween val="midCat"/>
        <c:maj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283474876150039"/>
          <c:y val="0.51237896825396823"/>
          <c:w val="0.41207360226468509"/>
          <c:h val="0.2927420634920635"/>
        </c:manualLayout>
      </c:layout>
      <c:overlay val="0"/>
      <c:spPr>
        <a:solidFill>
          <a:schemeClr val="bg1"/>
        </a:solidFill>
        <a:ln>
          <a:solidFill>
            <a:sysClr val="windowText" lastClr="000000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444560185185185"/>
          <c:y val="3.5277777777777776E-2"/>
          <c:w val="0.84839583333333346"/>
          <c:h val="0.80253650793650788"/>
        </c:manualLayout>
      </c:layout>
      <c:scatterChart>
        <c:scatterStyle val="lineMarker"/>
        <c:varyColors val="0"/>
        <c:ser>
          <c:idx val="4"/>
          <c:order val="0"/>
          <c:tx>
            <c:v>#C1</c:v>
          </c:tx>
          <c:spPr>
            <a:ln w="9525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'!$DF$29:$DF$76</c:f>
              <c:numCache>
                <c:formatCode>0.000</c:formatCode>
                <c:ptCount val="48"/>
                <c:pt idx="0">
                  <c:v>0</c:v>
                </c:pt>
                <c:pt idx="1">
                  <c:v>5.0000000000000001E-3</c:v>
                </c:pt>
                <c:pt idx="2">
                  <c:v>1.3999999999999999E-2</c:v>
                </c:pt>
                <c:pt idx="3">
                  <c:v>0.02</c:v>
                </c:pt>
                <c:pt idx="4">
                  <c:v>3.0000000000000002E-2</c:v>
                </c:pt>
                <c:pt idx="5">
                  <c:v>4.3000000000000003E-2</c:v>
                </c:pt>
                <c:pt idx="6">
                  <c:v>5.1000000000000004E-2</c:v>
                </c:pt>
                <c:pt idx="7">
                  <c:v>5.2999999999999999E-2</c:v>
                </c:pt>
                <c:pt idx="8">
                  <c:v>5.2999999999999999E-2</c:v>
                </c:pt>
                <c:pt idx="9">
                  <c:v>5.3999999999999999E-2</c:v>
                </c:pt>
                <c:pt idx="10">
                  <c:v>5.5E-2</c:v>
                </c:pt>
                <c:pt idx="11">
                  <c:v>5.7000000000000002E-2</c:v>
                </c:pt>
                <c:pt idx="12">
                  <c:v>0.22</c:v>
                </c:pt>
                <c:pt idx="13">
                  <c:v>0.23400000000000001</c:v>
                </c:pt>
                <c:pt idx="14">
                  <c:v>0.252</c:v>
                </c:pt>
                <c:pt idx="15">
                  <c:v>0.53</c:v>
                </c:pt>
                <c:pt idx="16">
                  <c:v>0.56300000000000006</c:v>
                </c:pt>
                <c:pt idx="17">
                  <c:v>0.59199999999999997</c:v>
                </c:pt>
                <c:pt idx="18">
                  <c:v>0.68100000000000005</c:v>
                </c:pt>
                <c:pt idx="19">
                  <c:v>0.752</c:v>
                </c:pt>
                <c:pt idx="20">
                  <c:v>0.77800000000000002</c:v>
                </c:pt>
                <c:pt idx="21">
                  <c:v>0.81300000000000006</c:v>
                </c:pt>
                <c:pt idx="22">
                  <c:v>0.83499999999999996</c:v>
                </c:pt>
                <c:pt idx="23">
                  <c:v>0.879</c:v>
                </c:pt>
                <c:pt idx="24">
                  <c:v>0.91500000000000004</c:v>
                </c:pt>
                <c:pt idx="25">
                  <c:v>0.95099999999999996</c:v>
                </c:pt>
                <c:pt idx="26">
                  <c:v>0.98399999999999999</c:v>
                </c:pt>
                <c:pt idx="27">
                  <c:v>1</c:v>
                </c:pt>
                <c:pt idx="28">
                  <c:v>1.0109999999999999</c:v>
                </c:pt>
                <c:pt idx="29">
                  <c:v>0.995</c:v>
                </c:pt>
                <c:pt idx="30">
                  <c:v>1.0019999999999998</c:v>
                </c:pt>
                <c:pt idx="31">
                  <c:v>1.0169999999999999</c:v>
                </c:pt>
                <c:pt idx="32">
                  <c:v>1.0489999999999999</c:v>
                </c:pt>
                <c:pt idx="33">
                  <c:v>1.1079999999999999</c:v>
                </c:pt>
                <c:pt idx="34">
                  <c:v>1.1349999999999998</c:v>
                </c:pt>
                <c:pt idx="35">
                  <c:v>1.21</c:v>
                </c:pt>
                <c:pt idx="36">
                  <c:v>1.2249999999999999</c:v>
                </c:pt>
                <c:pt idx="37">
                  <c:v>1.2449999999999999</c:v>
                </c:pt>
                <c:pt idx="38">
                  <c:v>1.2649999999999999</c:v>
                </c:pt>
                <c:pt idx="39">
                  <c:v>1.2599999999999998</c:v>
                </c:pt>
                <c:pt idx="40">
                  <c:v>1.2729999999999999</c:v>
                </c:pt>
                <c:pt idx="41">
                  <c:v>1.2859999999999998</c:v>
                </c:pt>
                <c:pt idx="42">
                  <c:v>1.3049999999999999</c:v>
                </c:pt>
                <c:pt idx="43">
                  <c:v>1.325</c:v>
                </c:pt>
                <c:pt idx="44">
                  <c:v>1.38</c:v>
                </c:pt>
                <c:pt idx="45">
                  <c:v>1.3909999999999998</c:v>
                </c:pt>
                <c:pt idx="46">
                  <c:v>1.4089999999999998</c:v>
                </c:pt>
                <c:pt idx="47">
                  <c:v>1.4209999999999998</c:v>
                </c:pt>
              </c:numCache>
            </c:numRef>
          </c:xVal>
          <c:yVal>
            <c:numRef>
              <c:f>'Load-displacement diagrams '!$DE$29:$DE$76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9F1-4C74-AF18-10CE046D9020}"/>
            </c:ext>
          </c:extLst>
        </c:ser>
        <c:ser>
          <c:idx val="2"/>
          <c:order val="1"/>
          <c:tx>
            <c:v>#R1</c:v>
          </c:tx>
          <c:spPr>
            <a:ln w="9525">
              <a:solidFill>
                <a:srgbClr val="0070C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'!$DK$29:$DK$76</c:f>
              <c:numCache>
                <c:formatCode>0.000</c:formatCode>
                <c:ptCount val="48"/>
                <c:pt idx="0">
                  <c:v>0</c:v>
                </c:pt>
                <c:pt idx="1">
                  <c:v>3.0000000000000001E-3</c:v>
                </c:pt>
                <c:pt idx="2">
                  <c:v>3.9E-2</c:v>
                </c:pt>
                <c:pt idx="3">
                  <c:v>6.2E-2</c:v>
                </c:pt>
                <c:pt idx="4">
                  <c:v>9.2999999999999999E-2</c:v>
                </c:pt>
                <c:pt idx="5">
                  <c:v>0.123</c:v>
                </c:pt>
                <c:pt idx="6">
                  <c:v>0.20499999999999999</c:v>
                </c:pt>
                <c:pt idx="7">
                  <c:v>0.24399999999999999</c:v>
                </c:pt>
                <c:pt idx="8">
                  <c:v>0.25700000000000001</c:v>
                </c:pt>
                <c:pt idx="9">
                  <c:v>0.31</c:v>
                </c:pt>
                <c:pt idx="10">
                  <c:v>0.33</c:v>
                </c:pt>
                <c:pt idx="11">
                  <c:v>0.35199999999999998</c:v>
                </c:pt>
                <c:pt idx="12">
                  <c:v>0.55100000000000005</c:v>
                </c:pt>
                <c:pt idx="13">
                  <c:v>0.56200000000000006</c:v>
                </c:pt>
                <c:pt idx="14">
                  <c:v>0.60199999999999998</c:v>
                </c:pt>
                <c:pt idx="15">
                  <c:v>0.98099999999999998</c:v>
                </c:pt>
                <c:pt idx="16">
                  <c:v>1.0129999999999999</c:v>
                </c:pt>
                <c:pt idx="17">
                  <c:v>1.0680000000000001</c:v>
                </c:pt>
                <c:pt idx="18">
                  <c:v>1.2869999999999999</c:v>
                </c:pt>
                <c:pt idx="19">
                  <c:v>1.371</c:v>
                </c:pt>
                <c:pt idx="20">
                  <c:v>1.4059999999999999</c:v>
                </c:pt>
                <c:pt idx="21">
                  <c:v>1.4650000000000001</c:v>
                </c:pt>
                <c:pt idx="22">
                  <c:v>1.508</c:v>
                </c:pt>
                <c:pt idx="23">
                  <c:v>1.583</c:v>
                </c:pt>
                <c:pt idx="24">
                  <c:v>1.6659999999999999</c:v>
                </c:pt>
                <c:pt idx="25">
                  <c:v>1.6930000000000001</c:v>
                </c:pt>
                <c:pt idx="26">
                  <c:v>1.7729999999999999</c:v>
                </c:pt>
                <c:pt idx="27">
                  <c:v>1.8460000000000001</c:v>
                </c:pt>
                <c:pt idx="28">
                  <c:v>1.9159999999999999</c:v>
                </c:pt>
                <c:pt idx="29">
                  <c:v>1.958</c:v>
                </c:pt>
                <c:pt idx="30">
                  <c:v>1.97</c:v>
                </c:pt>
                <c:pt idx="31">
                  <c:v>2.0209999999999999</c:v>
                </c:pt>
                <c:pt idx="32">
                  <c:v>2.0529999999999999</c:v>
                </c:pt>
                <c:pt idx="33">
                  <c:v>2.113</c:v>
                </c:pt>
                <c:pt idx="34">
                  <c:v>2.173</c:v>
                </c:pt>
                <c:pt idx="35">
                  <c:v>2.2149999999999999</c:v>
                </c:pt>
                <c:pt idx="36">
                  <c:v>2.238</c:v>
                </c:pt>
                <c:pt idx="37">
                  <c:v>2.266</c:v>
                </c:pt>
                <c:pt idx="38">
                  <c:v>2.2949999999999999</c:v>
                </c:pt>
                <c:pt idx="39">
                  <c:v>2.2949999999999999</c:v>
                </c:pt>
                <c:pt idx="40">
                  <c:v>2.302</c:v>
                </c:pt>
                <c:pt idx="41">
                  <c:v>2.3260000000000001</c:v>
                </c:pt>
                <c:pt idx="42">
                  <c:v>2.3540000000000001</c:v>
                </c:pt>
                <c:pt idx="43">
                  <c:v>2.3719999999999999</c:v>
                </c:pt>
                <c:pt idx="44">
                  <c:v>2.431</c:v>
                </c:pt>
                <c:pt idx="45">
                  <c:v>2.4529999999999998</c:v>
                </c:pt>
                <c:pt idx="46">
                  <c:v>2.4700000000000002</c:v>
                </c:pt>
                <c:pt idx="47">
                  <c:v>2.4809999999999999</c:v>
                </c:pt>
              </c:numCache>
            </c:numRef>
          </c:xVal>
          <c:yVal>
            <c:numRef>
              <c:f>'Load-displacement diagrams '!$DE$29:$DE$76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F1-4C74-AF18-10CE046D9020}"/>
            </c:ext>
          </c:extLst>
        </c:ser>
        <c:ser>
          <c:idx val="5"/>
          <c:order val="2"/>
          <c:tx>
            <c:v>#C2</c:v>
          </c:tx>
          <c:spPr>
            <a:ln w="9525">
              <a:solidFill>
                <a:srgbClr val="FF000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'!$DG$29:$DG$76</c:f>
              <c:numCache>
                <c:formatCode>0.000</c:formatCode>
                <c:ptCount val="48"/>
                <c:pt idx="0">
                  <c:v>0</c:v>
                </c:pt>
                <c:pt idx="1">
                  <c:v>3.0000000000000001E-3</c:v>
                </c:pt>
                <c:pt idx="2">
                  <c:v>9.0000000000000011E-3</c:v>
                </c:pt>
                <c:pt idx="3">
                  <c:v>1.4999999999999999E-2</c:v>
                </c:pt>
                <c:pt idx="4">
                  <c:v>2.1000000000000001E-2</c:v>
                </c:pt>
                <c:pt idx="5">
                  <c:v>2.9000000000000001E-2</c:v>
                </c:pt>
                <c:pt idx="6">
                  <c:v>3.7999999999999999E-2</c:v>
                </c:pt>
                <c:pt idx="7">
                  <c:v>0.04</c:v>
                </c:pt>
                <c:pt idx="8">
                  <c:v>4.1000000000000002E-2</c:v>
                </c:pt>
                <c:pt idx="9">
                  <c:v>4.2000000000000003E-2</c:v>
                </c:pt>
                <c:pt idx="10">
                  <c:v>4.4999999999999998E-2</c:v>
                </c:pt>
                <c:pt idx="11">
                  <c:v>0.05</c:v>
                </c:pt>
                <c:pt idx="12">
                  <c:v>0.114</c:v>
                </c:pt>
                <c:pt idx="13">
                  <c:v>0.126</c:v>
                </c:pt>
                <c:pt idx="14">
                  <c:v>0.14499999999999999</c:v>
                </c:pt>
                <c:pt idx="15">
                  <c:v>0.44600000000000001</c:v>
                </c:pt>
                <c:pt idx="16">
                  <c:v>0.47199999999999998</c:v>
                </c:pt>
                <c:pt idx="17">
                  <c:v>0.49399999999999999</c:v>
                </c:pt>
                <c:pt idx="18">
                  <c:v>0.745</c:v>
                </c:pt>
                <c:pt idx="19">
                  <c:v>0.78700000000000003</c:v>
                </c:pt>
                <c:pt idx="20">
                  <c:v>0.82199999999999995</c:v>
                </c:pt>
                <c:pt idx="21">
                  <c:v>0.84399999999999997</c:v>
                </c:pt>
                <c:pt idx="22">
                  <c:v>0.88100000000000001</c:v>
                </c:pt>
                <c:pt idx="23">
                  <c:v>0.93600000000000005</c:v>
                </c:pt>
                <c:pt idx="24">
                  <c:v>0.97299999999999998</c:v>
                </c:pt>
                <c:pt idx="25">
                  <c:v>1.0139999999999998</c:v>
                </c:pt>
                <c:pt idx="26">
                  <c:v>1.0779999999999998</c:v>
                </c:pt>
                <c:pt idx="27">
                  <c:v>1.1379999999999999</c:v>
                </c:pt>
                <c:pt idx="28">
                  <c:v>1.224</c:v>
                </c:pt>
                <c:pt idx="29">
                  <c:v>1.2619999999999998</c:v>
                </c:pt>
                <c:pt idx="30">
                  <c:v>1.3279999999999998</c:v>
                </c:pt>
                <c:pt idx="31">
                  <c:v>1.3599999999999999</c:v>
                </c:pt>
                <c:pt idx="32">
                  <c:v>1.3949999999999998</c:v>
                </c:pt>
                <c:pt idx="33">
                  <c:v>1.4209999999999998</c:v>
                </c:pt>
                <c:pt idx="34">
                  <c:v>1.4429999999999998</c:v>
                </c:pt>
                <c:pt idx="35">
                  <c:v>1.4019999999999999</c:v>
                </c:pt>
                <c:pt idx="36">
                  <c:v>1.4089999999999998</c:v>
                </c:pt>
                <c:pt idx="37">
                  <c:v>1.4229999999999998</c:v>
                </c:pt>
                <c:pt idx="38">
                  <c:v>1.4339999999999999</c:v>
                </c:pt>
                <c:pt idx="39">
                  <c:v>1.4309999999999998</c:v>
                </c:pt>
                <c:pt idx="40">
                  <c:v>1.4359999999999999</c:v>
                </c:pt>
                <c:pt idx="41">
                  <c:v>1.4629999999999999</c:v>
                </c:pt>
                <c:pt idx="42">
                  <c:v>1.4769999999999999</c:v>
                </c:pt>
                <c:pt idx="43">
                  <c:v>1.49</c:v>
                </c:pt>
                <c:pt idx="44">
                  <c:v>1.5149999999999999</c:v>
                </c:pt>
                <c:pt idx="45">
                  <c:v>1.5179999999999998</c:v>
                </c:pt>
                <c:pt idx="46">
                  <c:v>1.5239999999999998</c:v>
                </c:pt>
                <c:pt idx="47">
                  <c:v>1.5339999999999998</c:v>
                </c:pt>
              </c:numCache>
            </c:numRef>
          </c:xVal>
          <c:yVal>
            <c:numRef>
              <c:f>'Load-displacement diagrams '!$DE$29:$DE$76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9F1-4C74-AF18-10CE046D9020}"/>
            </c:ext>
          </c:extLst>
        </c:ser>
        <c:ser>
          <c:idx val="3"/>
          <c:order val="3"/>
          <c:tx>
            <c:v>#R2</c:v>
          </c:tx>
          <c:spPr>
            <a:ln w="9525">
              <a:solidFill>
                <a:srgbClr val="0070C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'!$DL$29:$DL$76</c:f>
              <c:numCache>
                <c:formatCode>0.000</c:formatCode>
                <c:ptCount val="48"/>
                <c:pt idx="0">
                  <c:v>0</c:v>
                </c:pt>
                <c:pt idx="1">
                  <c:v>0.03</c:v>
                </c:pt>
                <c:pt idx="2">
                  <c:v>6.5000000000000002E-2</c:v>
                </c:pt>
                <c:pt idx="3">
                  <c:v>7.4999999999999997E-2</c:v>
                </c:pt>
                <c:pt idx="4">
                  <c:v>9.6000000000000002E-2</c:v>
                </c:pt>
                <c:pt idx="5">
                  <c:v>0.112</c:v>
                </c:pt>
                <c:pt idx="6">
                  <c:v>0.16300000000000001</c:v>
                </c:pt>
                <c:pt idx="7">
                  <c:v>0.20499999999999999</c:v>
                </c:pt>
                <c:pt idx="8">
                  <c:v>0.221</c:v>
                </c:pt>
                <c:pt idx="9">
                  <c:v>0.249</c:v>
                </c:pt>
                <c:pt idx="10">
                  <c:v>0.26200000000000001</c:v>
                </c:pt>
                <c:pt idx="11">
                  <c:v>0.28199999999999997</c:v>
                </c:pt>
                <c:pt idx="12">
                  <c:v>0.28899999999999998</c:v>
                </c:pt>
                <c:pt idx="13">
                  <c:v>0.29499999999999998</c:v>
                </c:pt>
                <c:pt idx="14">
                  <c:v>0.32</c:v>
                </c:pt>
                <c:pt idx="15">
                  <c:v>0.51800000000000002</c:v>
                </c:pt>
                <c:pt idx="16">
                  <c:v>0.55200000000000005</c:v>
                </c:pt>
                <c:pt idx="17">
                  <c:v>0.57199999999999995</c:v>
                </c:pt>
                <c:pt idx="18">
                  <c:v>0.81599999999999995</c:v>
                </c:pt>
                <c:pt idx="19">
                  <c:v>0.84799999999999998</c:v>
                </c:pt>
                <c:pt idx="20">
                  <c:v>0.875</c:v>
                </c:pt>
                <c:pt idx="21">
                  <c:v>0.91900000000000004</c:v>
                </c:pt>
                <c:pt idx="22">
                  <c:v>0.95</c:v>
                </c:pt>
                <c:pt idx="23">
                  <c:v>1.004</c:v>
                </c:pt>
                <c:pt idx="24">
                  <c:v>1.0509999999999999</c:v>
                </c:pt>
                <c:pt idx="25">
                  <c:v>1.087</c:v>
                </c:pt>
                <c:pt idx="26">
                  <c:v>1.151</c:v>
                </c:pt>
                <c:pt idx="27">
                  <c:v>1.226</c:v>
                </c:pt>
                <c:pt idx="28">
                  <c:v>1.33</c:v>
                </c:pt>
                <c:pt idx="29">
                  <c:v>1.4430000000000001</c:v>
                </c:pt>
                <c:pt idx="30">
                  <c:v>1.5089999999999999</c:v>
                </c:pt>
                <c:pt idx="31">
                  <c:v>1.5660000000000001</c:v>
                </c:pt>
                <c:pt idx="32">
                  <c:v>1.605</c:v>
                </c:pt>
                <c:pt idx="33">
                  <c:v>1.649</c:v>
                </c:pt>
                <c:pt idx="34">
                  <c:v>1.6930000000000001</c:v>
                </c:pt>
                <c:pt idx="35">
                  <c:v>1.722</c:v>
                </c:pt>
                <c:pt idx="36">
                  <c:v>1.7370000000000001</c:v>
                </c:pt>
                <c:pt idx="37">
                  <c:v>1.76</c:v>
                </c:pt>
                <c:pt idx="38">
                  <c:v>1.784</c:v>
                </c:pt>
                <c:pt idx="39">
                  <c:v>1.8280000000000001</c:v>
                </c:pt>
                <c:pt idx="40">
                  <c:v>1.879</c:v>
                </c:pt>
                <c:pt idx="41">
                  <c:v>1.9039999999999999</c:v>
                </c:pt>
                <c:pt idx="42">
                  <c:v>1.931</c:v>
                </c:pt>
                <c:pt idx="43">
                  <c:v>1.9590000000000001</c:v>
                </c:pt>
                <c:pt idx="44">
                  <c:v>2.0329999999999999</c:v>
                </c:pt>
                <c:pt idx="45">
                  <c:v>2.0459999999999998</c:v>
                </c:pt>
                <c:pt idx="46">
                  <c:v>2.08</c:v>
                </c:pt>
                <c:pt idx="47">
                  <c:v>2.0920000000000001</c:v>
                </c:pt>
              </c:numCache>
            </c:numRef>
          </c:xVal>
          <c:yVal>
            <c:numRef>
              <c:f>'Load-displacement diagrams '!$DE$29:$DE$76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9F1-4C74-AF18-10CE046D9020}"/>
            </c:ext>
          </c:extLst>
        </c:ser>
        <c:ser>
          <c:idx val="6"/>
          <c:order val="4"/>
          <c:tx>
            <c:v>#C3</c:v>
          </c:tx>
          <c:spPr>
            <a:ln w="9525">
              <a:solidFill>
                <a:srgbClr val="FF000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'!$DH$29:$DH$76</c:f>
              <c:numCache>
                <c:formatCode>0.000</c:formatCode>
                <c:ptCount val="48"/>
                <c:pt idx="0">
                  <c:v>0</c:v>
                </c:pt>
                <c:pt idx="1">
                  <c:v>2E-3</c:v>
                </c:pt>
                <c:pt idx="2">
                  <c:v>1.0999999999999999E-2</c:v>
                </c:pt>
                <c:pt idx="3">
                  <c:v>1.3999999999999999E-2</c:v>
                </c:pt>
                <c:pt idx="4">
                  <c:v>1.9E-2</c:v>
                </c:pt>
                <c:pt idx="5">
                  <c:v>2.3E-2</c:v>
                </c:pt>
                <c:pt idx="6">
                  <c:v>3.3000000000000002E-2</c:v>
                </c:pt>
                <c:pt idx="7">
                  <c:v>3.6999999999999998E-2</c:v>
                </c:pt>
                <c:pt idx="8">
                  <c:v>3.6999999999999998E-2</c:v>
                </c:pt>
                <c:pt idx="9">
                  <c:v>3.6999999999999998E-2</c:v>
                </c:pt>
                <c:pt idx="10">
                  <c:v>3.6999999999999998E-2</c:v>
                </c:pt>
                <c:pt idx="11">
                  <c:v>3.6999999999999998E-2</c:v>
                </c:pt>
                <c:pt idx="12">
                  <c:v>-2.8000000000000001E-2</c:v>
                </c:pt>
                <c:pt idx="13">
                  <c:v>-3.1E-2</c:v>
                </c:pt>
                <c:pt idx="14">
                  <c:v>-3.4000000000000002E-2</c:v>
                </c:pt>
                <c:pt idx="15">
                  <c:v>-2.8000000000000001E-2</c:v>
                </c:pt>
                <c:pt idx="16">
                  <c:v>-2.8000000000000001E-2</c:v>
                </c:pt>
                <c:pt idx="17">
                  <c:v>-2.8000000000000001E-2</c:v>
                </c:pt>
                <c:pt idx="18">
                  <c:v>6.6000000000000003E-2</c:v>
                </c:pt>
                <c:pt idx="19">
                  <c:v>6.9000000000000006E-2</c:v>
                </c:pt>
                <c:pt idx="20">
                  <c:v>7.1999999999999995E-2</c:v>
                </c:pt>
                <c:pt idx="21">
                  <c:v>7.3999999999999996E-2</c:v>
                </c:pt>
                <c:pt idx="22">
                  <c:v>7.5999999999999998E-2</c:v>
                </c:pt>
                <c:pt idx="23">
                  <c:v>8.5000000000000006E-2</c:v>
                </c:pt>
                <c:pt idx="24">
                  <c:v>9.0999999999999998E-2</c:v>
                </c:pt>
                <c:pt idx="25">
                  <c:v>9.1999999999999998E-2</c:v>
                </c:pt>
                <c:pt idx="26">
                  <c:v>9.9000000000000005E-2</c:v>
                </c:pt>
                <c:pt idx="27">
                  <c:v>0.115</c:v>
                </c:pt>
                <c:pt idx="28">
                  <c:v>0.17699999999999999</c:v>
                </c:pt>
                <c:pt idx="29">
                  <c:v>0.28999999999999998</c:v>
                </c:pt>
                <c:pt idx="30">
                  <c:v>0.33700000000000002</c:v>
                </c:pt>
                <c:pt idx="31">
                  <c:v>0.35599999999999998</c:v>
                </c:pt>
                <c:pt idx="32">
                  <c:v>0.374</c:v>
                </c:pt>
                <c:pt idx="33">
                  <c:v>0.378</c:v>
                </c:pt>
                <c:pt idx="34">
                  <c:v>0.38500000000000001</c:v>
                </c:pt>
                <c:pt idx="35">
                  <c:v>0.46900000000000003</c:v>
                </c:pt>
                <c:pt idx="36">
                  <c:v>0.48299999999999998</c:v>
                </c:pt>
                <c:pt idx="37">
                  <c:v>0.505</c:v>
                </c:pt>
                <c:pt idx="38">
                  <c:v>0.52100000000000002</c:v>
                </c:pt>
                <c:pt idx="39">
                  <c:v>0.57199999999999995</c:v>
                </c:pt>
                <c:pt idx="40">
                  <c:v>0.63300000000000001</c:v>
                </c:pt>
                <c:pt idx="41">
                  <c:v>0.66500000000000004</c:v>
                </c:pt>
                <c:pt idx="42">
                  <c:v>0.69199999999999995</c:v>
                </c:pt>
                <c:pt idx="43">
                  <c:v>0.70899999999999996</c:v>
                </c:pt>
                <c:pt idx="44">
                  <c:v>0.78100000000000003</c:v>
                </c:pt>
                <c:pt idx="45">
                  <c:v>0.79700000000000004</c:v>
                </c:pt>
                <c:pt idx="46">
                  <c:v>0.81799999999999995</c:v>
                </c:pt>
                <c:pt idx="47">
                  <c:v>0.82799999999999996</c:v>
                </c:pt>
              </c:numCache>
            </c:numRef>
          </c:xVal>
          <c:yVal>
            <c:numRef>
              <c:f>'Load-displacement diagrams '!$DE$29:$DE$76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69F1-4C74-AF18-10CE046D9020}"/>
            </c:ext>
          </c:extLst>
        </c:ser>
        <c:ser>
          <c:idx val="1"/>
          <c:order val="5"/>
          <c:tx>
            <c:v>#R3</c:v>
          </c:tx>
          <c:spPr>
            <a:ln w="9525">
              <a:solidFill>
                <a:srgbClr val="0070C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'!$DM$29:$DM$76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-1E-3</c:v>
                </c:pt>
                <c:pt idx="6">
                  <c:v>2E-3</c:v>
                </c:pt>
                <c:pt idx="7">
                  <c:v>1E-3</c:v>
                </c:pt>
                <c:pt idx="8">
                  <c:v>1E-3</c:v>
                </c:pt>
                <c:pt idx="9">
                  <c:v>1E-3</c:v>
                </c:pt>
                <c:pt idx="10">
                  <c:v>1E-3</c:v>
                </c:pt>
                <c:pt idx="11">
                  <c:v>1E-3</c:v>
                </c:pt>
                <c:pt idx="12">
                  <c:v>-1E-3</c:v>
                </c:pt>
                <c:pt idx="13">
                  <c:v>-1E-3</c:v>
                </c:pt>
                <c:pt idx="14">
                  <c:v>-1E-3</c:v>
                </c:pt>
                <c:pt idx="15">
                  <c:v>-7.1999999999999995E-2</c:v>
                </c:pt>
                <c:pt idx="16">
                  <c:v>-7.1999999999999995E-2</c:v>
                </c:pt>
                <c:pt idx="17">
                  <c:v>-7.1999999999999995E-2</c:v>
                </c:pt>
                <c:pt idx="18">
                  <c:v>-0.14099999999999999</c:v>
                </c:pt>
                <c:pt idx="19">
                  <c:v>-0.14099999999999999</c:v>
                </c:pt>
                <c:pt idx="20">
                  <c:v>-0.14099999999999999</c:v>
                </c:pt>
                <c:pt idx="21">
                  <c:v>-0.14099999999999999</c:v>
                </c:pt>
                <c:pt idx="22">
                  <c:v>-0.14099999999999999</c:v>
                </c:pt>
                <c:pt idx="23">
                  <c:v>-0.14099999999999999</c:v>
                </c:pt>
                <c:pt idx="24">
                  <c:v>-0.124</c:v>
                </c:pt>
                <c:pt idx="25">
                  <c:v>-0.124</c:v>
                </c:pt>
                <c:pt idx="26">
                  <c:v>-0.112</c:v>
                </c:pt>
                <c:pt idx="27">
                  <c:v>-9.2999999999999999E-2</c:v>
                </c:pt>
                <c:pt idx="28">
                  <c:v>-7.2999999999999995E-2</c:v>
                </c:pt>
                <c:pt idx="29">
                  <c:v>4.8000000000000001E-2</c:v>
                </c:pt>
                <c:pt idx="30">
                  <c:v>7.8E-2</c:v>
                </c:pt>
                <c:pt idx="31">
                  <c:v>0.107</c:v>
                </c:pt>
                <c:pt idx="32">
                  <c:v>0.13300000000000001</c:v>
                </c:pt>
                <c:pt idx="33">
                  <c:v>0.17899999999999999</c:v>
                </c:pt>
                <c:pt idx="34">
                  <c:v>0.214</c:v>
                </c:pt>
                <c:pt idx="35">
                  <c:v>0.40100000000000002</c:v>
                </c:pt>
                <c:pt idx="36">
                  <c:v>0.41799999999999998</c:v>
                </c:pt>
                <c:pt idx="37">
                  <c:v>0.443</c:v>
                </c:pt>
                <c:pt idx="38">
                  <c:v>0.47599999999999998</c:v>
                </c:pt>
                <c:pt idx="39">
                  <c:v>0.58499999999999996</c:v>
                </c:pt>
                <c:pt idx="40">
                  <c:v>0.64900000000000002</c:v>
                </c:pt>
                <c:pt idx="41">
                  <c:v>0.70499999999999996</c:v>
                </c:pt>
                <c:pt idx="42">
                  <c:v>0.74199999999999999</c:v>
                </c:pt>
                <c:pt idx="43">
                  <c:v>0.77900000000000003</c:v>
                </c:pt>
                <c:pt idx="44">
                  <c:v>0.88500000000000001</c:v>
                </c:pt>
                <c:pt idx="45">
                  <c:v>0.90100000000000002</c:v>
                </c:pt>
                <c:pt idx="46">
                  <c:v>0.94099999999999995</c:v>
                </c:pt>
                <c:pt idx="47">
                  <c:v>0.96699999999999997</c:v>
                </c:pt>
              </c:numCache>
            </c:numRef>
          </c:xVal>
          <c:yVal>
            <c:numRef>
              <c:f>'Load-displacement diagrams '!$DE$29:$DE$76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69F1-4C74-AF18-10CE046D9020}"/>
            </c:ext>
          </c:extLst>
        </c:ser>
        <c:ser>
          <c:idx val="7"/>
          <c:order val="6"/>
          <c:tx>
            <c:v>#C4</c:v>
          </c:tx>
          <c:spPr>
            <a:ln w="9525">
              <a:solidFill>
                <a:srgbClr val="FF000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'!$DI$29:$DI$76</c:f>
              <c:numCache>
                <c:formatCode>0.000</c:formatCode>
                <c:ptCount val="48"/>
                <c:pt idx="0">
                  <c:v>0</c:v>
                </c:pt>
                <c:pt idx="1">
                  <c:v>8.9999999999999993E-3</c:v>
                </c:pt>
                <c:pt idx="2">
                  <c:v>1.4999999999999999E-2</c:v>
                </c:pt>
                <c:pt idx="3">
                  <c:v>1.9E-2</c:v>
                </c:pt>
                <c:pt idx="4">
                  <c:v>2.1000000000000001E-2</c:v>
                </c:pt>
                <c:pt idx="5">
                  <c:v>2.4E-2</c:v>
                </c:pt>
                <c:pt idx="6">
                  <c:v>3.2000000000000001E-2</c:v>
                </c:pt>
                <c:pt idx="7">
                  <c:v>3.5999999999999997E-2</c:v>
                </c:pt>
                <c:pt idx="8">
                  <c:v>3.5999999999999997E-2</c:v>
                </c:pt>
                <c:pt idx="9">
                  <c:v>3.5999999999999997E-2</c:v>
                </c:pt>
                <c:pt idx="10">
                  <c:v>3.5999999999999997E-2</c:v>
                </c:pt>
                <c:pt idx="11">
                  <c:v>3.5999999999999997E-2</c:v>
                </c:pt>
                <c:pt idx="12">
                  <c:v>6.8000000000000005E-2</c:v>
                </c:pt>
                <c:pt idx="13">
                  <c:v>7.0000000000000007E-2</c:v>
                </c:pt>
                <c:pt idx="14">
                  <c:v>7.4999999999999997E-2</c:v>
                </c:pt>
                <c:pt idx="15">
                  <c:v>7.1999999999999995E-2</c:v>
                </c:pt>
                <c:pt idx="16">
                  <c:v>7.9000000000000001E-2</c:v>
                </c:pt>
                <c:pt idx="17">
                  <c:v>8.4000000000000005E-2</c:v>
                </c:pt>
                <c:pt idx="18">
                  <c:v>3.1E-2</c:v>
                </c:pt>
                <c:pt idx="19">
                  <c:v>3.2000000000000001E-2</c:v>
                </c:pt>
                <c:pt idx="20">
                  <c:v>3.5000000000000003E-2</c:v>
                </c:pt>
                <c:pt idx="21">
                  <c:v>3.6999999999999998E-2</c:v>
                </c:pt>
                <c:pt idx="22">
                  <c:v>3.9E-2</c:v>
                </c:pt>
                <c:pt idx="23">
                  <c:v>4.1000000000000002E-2</c:v>
                </c:pt>
                <c:pt idx="24">
                  <c:v>4.5999999999999999E-2</c:v>
                </c:pt>
                <c:pt idx="25">
                  <c:v>4.5999999999999999E-2</c:v>
                </c:pt>
                <c:pt idx="26">
                  <c:v>4.1000000000000002E-2</c:v>
                </c:pt>
                <c:pt idx="27">
                  <c:v>2.4E-2</c:v>
                </c:pt>
                <c:pt idx="28">
                  <c:v>-3.0000000000000001E-3</c:v>
                </c:pt>
                <c:pt idx="29">
                  <c:v>3.5999999999999997E-2</c:v>
                </c:pt>
                <c:pt idx="30">
                  <c:v>3.6999999999999998E-2</c:v>
                </c:pt>
                <c:pt idx="31">
                  <c:v>3.6999999999999998E-2</c:v>
                </c:pt>
                <c:pt idx="32">
                  <c:v>3.9E-2</c:v>
                </c:pt>
                <c:pt idx="33">
                  <c:v>6.3E-2</c:v>
                </c:pt>
                <c:pt idx="34">
                  <c:v>8.3000000000000004E-2</c:v>
                </c:pt>
                <c:pt idx="35">
                  <c:v>0.27200000000000002</c:v>
                </c:pt>
                <c:pt idx="36">
                  <c:v>0.28399999999999997</c:v>
                </c:pt>
                <c:pt idx="37">
                  <c:v>0.30099999999999999</c:v>
                </c:pt>
                <c:pt idx="38">
                  <c:v>0.31900000000000001</c:v>
                </c:pt>
                <c:pt idx="39">
                  <c:v>0.40500000000000003</c:v>
                </c:pt>
                <c:pt idx="40">
                  <c:v>0.437</c:v>
                </c:pt>
                <c:pt idx="41">
                  <c:v>0.47499999999999998</c:v>
                </c:pt>
                <c:pt idx="42">
                  <c:v>0.51100000000000001</c:v>
                </c:pt>
                <c:pt idx="43">
                  <c:v>0.53300000000000003</c:v>
                </c:pt>
                <c:pt idx="44">
                  <c:v>0.621</c:v>
                </c:pt>
                <c:pt idx="45">
                  <c:v>0.63</c:v>
                </c:pt>
                <c:pt idx="46">
                  <c:v>0.64300000000000002</c:v>
                </c:pt>
                <c:pt idx="47">
                  <c:v>0.66</c:v>
                </c:pt>
              </c:numCache>
            </c:numRef>
          </c:xVal>
          <c:yVal>
            <c:numRef>
              <c:f>'Load-displacement diagrams '!$DE$29:$DE$76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69F1-4C74-AF18-10CE046D9020}"/>
            </c:ext>
          </c:extLst>
        </c:ser>
        <c:ser>
          <c:idx val="0"/>
          <c:order val="7"/>
          <c:tx>
            <c:v>#R4</c:v>
          </c:tx>
          <c:spPr>
            <a:ln w="9525">
              <a:solidFill>
                <a:srgbClr val="0070C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'!$DN$29:$DN$76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1.4999999999999999E-2</c:v>
                </c:pt>
                <c:pt idx="3">
                  <c:v>1.4999999999999999E-2</c:v>
                </c:pt>
                <c:pt idx="4">
                  <c:v>2.3E-2</c:v>
                </c:pt>
                <c:pt idx="5">
                  <c:v>2.5000000000000001E-2</c:v>
                </c:pt>
                <c:pt idx="6">
                  <c:v>6.3E-2</c:v>
                </c:pt>
                <c:pt idx="7">
                  <c:v>7.5999999999999998E-2</c:v>
                </c:pt>
                <c:pt idx="8">
                  <c:v>7.5999999999999998E-2</c:v>
                </c:pt>
                <c:pt idx="9">
                  <c:v>7.8E-2</c:v>
                </c:pt>
                <c:pt idx="10">
                  <c:v>8.6999999999999994E-2</c:v>
                </c:pt>
                <c:pt idx="11">
                  <c:v>9.4E-2</c:v>
                </c:pt>
                <c:pt idx="12">
                  <c:v>0.25700000000000001</c:v>
                </c:pt>
                <c:pt idx="13">
                  <c:v>0.25800000000000001</c:v>
                </c:pt>
                <c:pt idx="14">
                  <c:v>0.27600000000000002</c:v>
                </c:pt>
                <c:pt idx="15">
                  <c:v>0.40500000000000003</c:v>
                </c:pt>
                <c:pt idx="16">
                  <c:v>0.42399999999999999</c:v>
                </c:pt>
                <c:pt idx="17">
                  <c:v>0.44</c:v>
                </c:pt>
                <c:pt idx="18">
                  <c:v>0.437</c:v>
                </c:pt>
                <c:pt idx="19">
                  <c:v>0.46200000000000002</c:v>
                </c:pt>
                <c:pt idx="20">
                  <c:v>0.49</c:v>
                </c:pt>
                <c:pt idx="21">
                  <c:v>0.51200000000000001</c:v>
                </c:pt>
                <c:pt idx="22">
                  <c:v>0.52500000000000002</c:v>
                </c:pt>
                <c:pt idx="23">
                  <c:v>0.58399999999999996</c:v>
                </c:pt>
                <c:pt idx="24">
                  <c:v>0.623</c:v>
                </c:pt>
                <c:pt idx="25">
                  <c:v>0.625</c:v>
                </c:pt>
                <c:pt idx="26">
                  <c:v>0.64500000000000002</c:v>
                </c:pt>
                <c:pt idx="27">
                  <c:v>0.65300000000000002</c:v>
                </c:pt>
                <c:pt idx="28">
                  <c:v>0.65300000000000002</c:v>
                </c:pt>
                <c:pt idx="29">
                  <c:v>0.65300000000000002</c:v>
                </c:pt>
                <c:pt idx="30">
                  <c:v>0.65300000000000002</c:v>
                </c:pt>
                <c:pt idx="31">
                  <c:v>0.65900000000000003</c:v>
                </c:pt>
                <c:pt idx="32">
                  <c:v>0.68500000000000005</c:v>
                </c:pt>
                <c:pt idx="33">
                  <c:v>0.75900000000000001</c:v>
                </c:pt>
                <c:pt idx="34">
                  <c:v>0.79600000000000004</c:v>
                </c:pt>
                <c:pt idx="35">
                  <c:v>0.98699999999999999</c:v>
                </c:pt>
                <c:pt idx="36">
                  <c:v>1.01</c:v>
                </c:pt>
                <c:pt idx="37">
                  <c:v>1.0389999999999999</c:v>
                </c:pt>
                <c:pt idx="38">
                  <c:v>1.0669999999999999</c:v>
                </c:pt>
                <c:pt idx="39">
                  <c:v>1.115</c:v>
                </c:pt>
                <c:pt idx="40">
                  <c:v>1.1679999999999999</c:v>
                </c:pt>
                <c:pt idx="41">
                  <c:v>1.2050000000000001</c:v>
                </c:pt>
                <c:pt idx="42">
                  <c:v>1.246</c:v>
                </c:pt>
                <c:pt idx="43">
                  <c:v>1.2789999999999999</c:v>
                </c:pt>
                <c:pt idx="44">
                  <c:v>1.375</c:v>
                </c:pt>
                <c:pt idx="45">
                  <c:v>1.385</c:v>
                </c:pt>
                <c:pt idx="46">
                  <c:v>1.403</c:v>
                </c:pt>
                <c:pt idx="47">
                  <c:v>1.4390000000000001</c:v>
                </c:pt>
              </c:numCache>
            </c:numRef>
          </c:xVal>
          <c:yVal>
            <c:numRef>
              <c:f>'Load-displacement diagrams '!$DE$29:$DE$76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69F1-4C74-AF18-10CE046D9020}"/>
            </c:ext>
          </c:extLst>
        </c:ser>
        <c:ser>
          <c:idx val="8"/>
          <c:order val="8"/>
          <c:tx>
            <c:v>Average #C</c:v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'Load-displacement diagrams '!$DJ$29:$DJ$76</c:f>
              <c:numCache>
                <c:formatCode>0.000</c:formatCode>
                <c:ptCount val="48"/>
                <c:pt idx="0">
                  <c:v>0</c:v>
                </c:pt>
                <c:pt idx="1">
                  <c:v>4.7499999999999999E-3</c:v>
                </c:pt>
                <c:pt idx="2">
                  <c:v>1.225E-2</c:v>
                </c:pt>
                <c:pt idx="3">
                  <c:v>1.7000000000000001E-2</c:v>
                </c:pt>
                <c:pt idx="4">
                  <c:v>2.2750000000000003E-2</c:v>
                </c:pt>
                <c:pt idx="5">
                  <c:v>2.9749999999999999E-2</c:v>
                </c:pt>
                <c:pt idx="6">
                  <c:v>3.85E-2</c:v>
                </c:pt>
                <c:pt idx="7">
                  <c:v>4.1500000000000002E-2</c:v>
                </c:pt>
                <c:pt idx="8">
                  <c:v>4.1750000000000002E-2</c:v>
                </c:pt>
                <c:pt idx="9">
                  <c:v>4.2250000000000003E-2</c:v>
                </c:pt>
                <c:pt idx="10">
                  <c:v>4.3250000000000004E-2</c:v>
                </c:pt>
                <c:pt idx="11">
                  <c:v>4.5000000000000005E-2</c:v>
                </c:pt>
                <c:pt idx="12">
                  <c:v>9.35E-2</c:v>
                </c:pt>
                <c:pt idx="13">
                  <c:v>9.9749999999999991E-2</c:v>
                </c:pt>
                <c:pt idx="14">
                  <c:v>0.1095</c:v>
                </c:pt>
                <c:pt idx="15">
                  <c:v>0.255</c:v>
                </c:pt>
                <c:pt idx="16">
                  <c:v>0.27150000000000002</c:v>
                </c:pt>
                <c:pt idx="17">
                  <c:v>0.28549999999999998</c:v>
                </c:pt>
                <c:pt idx="18">
                  <c:v>0.38075000000000003</c:v>
                </c:pt>
                <c:pt idx="19">
                  <c:v>0.41000000000000003</c:v>
                </c:pt>
                <c:pt idx="20">
                  <c:v>0.42675000000000002</c:v>
                </c:pt>
                <c:pt idx="21">
                  <c:v>0.442</c:v>
                </c:pt>
                <c:pt idx="22">
                  <c:v>0.45774999999999999</c:v>
                </c:pt>
                <c:pt idx="23">
                  <c:v>0.48524999999999996</c:v>
                </c:pt>
                <c:pt idx="24">
                  <c:v>0.50624999999999998</c:v>
                </c:pt>
                <c:pt idx="25">
                  <c:v>0.52574999999999994</c:v>
                </c:pt>
                <c:pt idx="26">
                  <c:v>0.55049999999999999</c:v>
                </c:pt>
                <c:pt idx="27">
                  <c:v>0.56925000000000003</c:v>
                </c:pt>
                <c:pt idx="28">
                  <c:v>0.60224999999999995</c:v>
                </c:pt>
                <c:pt idx="29">
                  <c:v>0.64574999999999994</c:v>
                </c:pt>
                <c:pt idx="30">
                  <c:v>0.67599999999999993</c:v>
                </c:pt>
                <c:pt idx="31">
                  <c:v>0.69249999999999989</c:v>
                </c:pt>
                <c:pt idx="32">
                  <c:v>0.71425000000000005</c:v>
                </c:pt>
                <c:pt idx="33">
                  <c:v>0.74250000000000005</c:v>
                </c:pt>
                <c:pt idx="34">
                  <c:v>0.76149999999999984</c:v>
                </c:pt>
                <c:pt idx="35">
                  <c:v>0.83824999999999994</c:v>
                </c:pt>
                <c:pt idx="36">
                  <c:v>0.85024999999999984</c:v>
                </c:pt>
                <c:pt idx="37">
                  <c:v>0.86849999999999994</c:v>
                </c:pt>
                <c:pt idx="38">
                  <c:v>0.88474999999999993</c:v>
                </c:pt>
                <c:pt idx="39">
                  <c:v>0.91700000000000004</c:v>
                </c:pt>
                <c:pt idx="40">
                  <c:v>0.94474999999999987</c:v>
                </c:pt>
                <c:pt idx="41">
                  <c:v>0.97224999999999995</c:v>
                </c:pt>
                <c:pt idx="42">
                  <c:v>0.99625000000000008</c:v>
                </c:pt>
                <c:pt idx="43">
                  <c:v>1.0142500000000001</c:v>
                </c:pt>
                <c:pt idx="44">
                  <c:v>1.0742499999999999</c:v>
                </c:pt>
                <c:pt idx="45">
                  <c:v>1.0840000000000001</c:v>
                </c:pt>
                <c:pt idx="46">
                  <c:v>1.0985</c:v>
                </c:pt>
                <c:pt idx="47">
                  <c:v>1.1107499999999999</c:v>
                </c:pt>
              </c:numCache>
            </c:numRef>
          </c:xVal>
          <c:yVal>
            <c:numRef>
              <c:f>'Load-displacement diagrams '!$DE$29:$DE$76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69F1-4C74-AF18-10CE046D9020}"/>
            </c:ext>
          </c:extLst>
        </c:ser>
        <c:ser>
          <c:idx val="9"/>
          <c:order val="9"/>
          <c:tx>
            <c:v>Average #R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xVal>
            <c:numRef>
              <c:f>'Load-displacement diagrams '!$DO$29:$DO$76</c:f>
              <c:numCache>
                <c:formatCode>0.000</c:formatCode>
                <c:ptCount val="48"/>
                <c:pt idx="0">
                  <c:v>0</c:v>
                </c:pt>
                <c:pt idx="1">
                  <c:v>8.2500000000000004E-3</c:v>
                </c:pt>
                <c:pt idx="2">
                  <c:v>2.9750000000000002E-2</c:v>
                </c:pt>
                <c:pt idx="3">
                  <c:v>3.8000000000000006E-2</c:v>
                </c:pt>
                <c:pt idx="4">
                  <c:v>5.2999999999999999E-2</c:v>
                </c:pt>
                <c:pt idx="5">
                  <c:v>6.4750000000000002E-2</c:v>
                </c:pt>
                <c:pt idx="6">
                  <c:v>0.10825</c:v>
                </c:pt>
                <c:pt idx="7">
                  <c:v>0.13149999999999998</c:v>
                </c:pt>
                <c:pt idx="8">
                  <c:v>0.13874999999999998</c:v>
                </c:pt>
                <c:pt idx="9">
                  <c:v>0.15949999999999998</c:v>
                </c:pt>
                <c:pt idx="10">
                  <c:v>0.17</c:v>
                </c:pt>
                <c:pt idx="11">
                  <c:v>0.18224999999999997</c:v>
                </c:pt>
                <c:pt idx="12">
                  <c:v>0.27400000000000002</c:v>
                </c:pt>
                <c:pt idx="13">
                  <c:v>0.27849999999999997</c:v>
                </c:pt>
                <c:pt idx="14">
                  <c:v>0.29925000000000002</c:v>
                </c:pt>
                <c:pt idx="15">
                  <c:v>0.45800000000000002</c:v>
                </c:pt>
                <c:pt idx="16">
                  <c:v>0.47924999999999995</c:v>
                </c:pt>
                <c:pt idx="17">
                  <c:v>0.502</c:v>
                </c:pt>
                <c:pt idx="18">
                  <c:v>0.59974999999999989</c:v>
                </c:pt>
                <c:pt idx="19">
                  <c:v>0.63500000000000001</c:v>
                </c:pt>
                <c:pt idx="20">
                  <c:v>0.65749999999999997</c:v>
                </c:pt>
                <c:pt idx="21">
                  <c:v>0.68875000000000008</c:v>
                </c:pt>
                <c:pt idx="22">
                  <c:v>0.71050000000000002</c:v>
                </c:pt>
                <c:pt idx="23">
                  <c:v>0.75749999999999995</c:v>
                </c:pt>
                <c:pt idx="24">
                  <c:v>0.80399999999999983</c:v>
                </c:pt>
                <c:pt idx="25">
                  <c:v>0.82025000000000003</c:v>
                </c:pt>
                <c:pt idx="26">
                  <c:v>0.86424999999999996</c:v>
                </c:pt>
                <c:pt idx="27">
                  <c:v>0.90800000000000003</c:v>
                </c:pt>
                <c:pt idx="28">
                  <c:v>0.95650000000000002</c:v>
                </c:pt>
                <c:pt idx="29">
                  <c:v>1.0255000000000001</c:v>
                </c:pt>
                <c:pt idx="30">
                  <c:v>1.0525</c:v>
                </c:pt>
                <c:pt idx="31">
                  <c:v>1.0882499999999999</c:v>
                </c:pt>
                <c:pt idx="32">
                  <c:v>1.119</c:v>
                </c:pt>
                <c:pt idx="33">
                  <c:v>1.175</c:v>
                </c:pt>
                <c:pt idx="34">
                  <c:v>1.2190000000000001</c:v>
                </c:pt>
                <c:pt idx="35">
                  <c:v>1.33125</c:v>
                </c:pt>
                <c:pt idx="36">
                  <c:v>1.3507499999999999</c:v>
                </c:pt>
                <c:pt idx="37">
                  <c:v>1.3769999999999998</c:v>
                </c:pt>
                <c:pt idx="38">
                  <c:v>1.4055</c:v>
                </c:pt>
                <c:pt idx="39">
                  <c:v>1.4557500000000001</c:v>
                </c:pt>
                <c:pt idx="40">
                  <c:v>1.4995000000000001</c:v>
                </c:pt>
                <c:pt idx="41">
                  <c:v>1.5350000000000001</c:v>
                </c:pt>
                <c:pt idx="42">
                  <c:v>1.5682499999999999</c:v>
                </c:pt>
                <c:pt idx="43">
                  <c:v>1.5972499999999998</c:v>
                </c:pt>
                <c:pt idx="44">
                  <c:v>1.681</c:v>
                </c:pt>
                <c:pt idx="45">
                  <c:v>1.6962499999999998</c:v>
                </c:pt>
                <c:pt idx="46">
                  <c:v>1.7235</c:v>
                </c:pt>
                <c:pt idx="47">
                  <c:v>1.74475</c:v>
                </c:pt>
              </c:numCache>
            </c:numRef>
          </c:xVal>
          <c:yVal>
            <c:numRef>
              <c:f>'Load-displacement diagrams '!$DE$29:$DE$76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69F1-4C74-AF18-10CE046D9020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-0.3</c:v>
              </c:pt>
              <c:pt idx="1">
                <c:v>2.7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69F1-4C74-AF18-10CE046D9020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-0.3</c:v>
              </c:pt>
              <c:pt idx="1">
                <c:v>2.7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B-69F1-4C74-AF18-10CE046D90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5392696"/>
        <c:axId val="815391712"/>
      </c:scatterChart>
      <c:valAx>
        <c:axId val="815392696"/>
        <c:scaling>
          <c:orientation val="minMax"/>
          <c:max val="2.7"/>
          <c:min val="-0.30000000000000004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Displacement </a:t>
                </a:r>
                <a:r>
                  <a:rPr lang="el-GR" i="1">
                    <a:latin typeface="Calibri" panose="020F0502020204030204" pitchFamily="34" charset="0"/>
                    <a:cs typeface="Calibri" panose="020F0502020204030204" pitchFamily="34" charset="0"/>
                  </a:rPr>
                  <a:t>Δ</a:t>
                </a:r>
                <a:r>
                  <a:rPr lang="en-US"/>
                  <a:t>, mm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.40299291458017333"/>
              <c:y val="0.92405198412698408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1712"/>
        <c:crosses val="autoZero"/>
        <c:crossBetween val="midCat"/>
        <c:majorUnit val="0.30000000000000004"/>
      </c:valAx>
      <c:valAx>
        <c:axId val="815391712"/>
        <c:scaling>
          <c:orientation val="minMax"/>
          <c:max val="11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Load </a:t>
                </a:r>
                <a:r>
                  <a:rPr lang="en-US" i="1" u="none"/>
                  <a:t>P</a:t>
                </a:r>
                <a:r>
                  <a:rPr lang="en-US"/>
                  <a:t>, kN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"/>
              <c:y val="0.2886313492063492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2696"/>
        <c:crosses val="autoZero"/>
        <c:crossBetween val="midCat"/>
        <c:maj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283474876150039"/>
          <c:y val="0.51237896825396823"/>
          <c:w val="0.41207360226468509"/>
          <c:h val="0.2927420634920635"/>
        </c:manualLayout>
      </c:layout>
      <c:overlay val="0"/>
      <c:spPr>
        <a:solidFill>
          <a:schemeClr val="bg1"/>
        </a:solidFill>
        <a:ln>
          <a:solidFill>
            <a:sysClr val="windowText" lastClr="000000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368518518518518"/>
          <c:y val="3.2407407407407406E-2"/>
          <c:w val="0.82623240740740744"/>
          <c:h val="0.81430396825396822"/>
        </c:manualLayout>
      </c:layout>
      <c:scatterChart>
        <c:scatterStyle val="lineMarker"/>
        <c:varyColors val="0"/>
        <c:ser>
          <c:idx val="1"/>
          <c:order val="0"/>
          <c:tx>
            <c:strRef>
              <c:f>'Load-strain diagrams'!$A$18:$C$18</c:f>
              <c:strCache>
                <c:ptCount val="1"/>
                <c:pt idx="0">
                  <c:v>1-1-C15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diagrams'!$B$20:$B$67</c:f>
              <c:numCache>
                <c:formatCode>0.00E+00</c:formatCode>
                <c:ptCount val="48"/>
                <c:pt idx="0">
                  <c:v>0</c:v>
                </c:pt>
                <c:pt idx="1">
                  <c:v>4.2256496936403974E-7</c:v>
                </c:pt>
                <c:pt idx="2">
                  <c:v>4.0143672089583777E-6</c:v>
                </c:pt>
                <c:pt idx="3">
                  <c:v>7.817451933234735E-6</c:v>
                </c:pt>
                <c:pt idx="4">
                  <c:v>1.0775406718783014E-5</c:v>
                </c:pt>
                <c:pt idx="5">
                  <c:v>1.6268751320515531E-5</c:v>
                </c:pt>
                <c:pt idx="6">
                  <c:v>2.3029790830340168E-5</c:v>
                </c:pt>
                <c:pt idx="7">
                  <c:v>2.7255440523980564E-5</c:v>
                </c:pt>
                <c:pt idx="8">
                  <c:v>3.1058525248256923E-5</c:v>
                </c:pt>
                <c:pt idx="9">
                  <c:v>3.570673991126135E-5</c:v>
                </c:pt>
                <c:pt idx="10">
                  <c:v>3.9298542150855692E-5</c:v>
                </c:pt>
                <c:pt idx="11">
                  <c:v>4.267906190576801E-5</c:v>
                </c:pt>
                <c:pt idx="12">
                  <c:v>4.4791886752588207E-5</c:v>
                </c:pt>
                <c:pt idx="13">
                  <c:v>4.7538559053454468E-5</c:v>
                </c:pt>
                <c:pt idx="14">
                  <c:v>5.0285231354320728E-5</c:v>
                </c:pt>
                <c:pt idx="15">
                  <c:v>5.4933446017325169E-5</c:v>
                </c:pt>
                <c:pt idx="16">
                  <c:v>5.9792943165011626E-5</c:v>
                </c:pt>
                <c:pt idx="17">
                  <c:v>6.465244031269809E-5</c:v>
                </c:pt>
                <c:pt idx="18">
                  <c:v>6.8244242552292412E-5</c:v>
                </c:pt>
                <c:pt idx="19">
                  <c:v>7.2258609761250781E-5</c:v>
                </c:pt>
                <c:pt idx="20">
                  <c:v>1.5043312909359814E-4</c:v>
                </c:pt>
                <c:pt idx="21">
                  <c:v>4.0650750052820625E-4</c:v>
                </c:pt>
                <c:pt idx="22">
                  <c:v>4.2108599197126562E-4</c:v>
                </c:pt>
                <c:pt idx="23">
                  <c:v>5.4912317768856969E-4</c:v>
                </c:pt>
                <c:pt idx="24">
                  <c:v>6.8075216564546801E-4</c:v>
                </c:pt>
                <c:pt idx="25">
                  <c:v>7.0589478132262844E-4</c:v>
                </c:pt>
                <c:pt idx="26">
                  <c:v>7.7773082611451514E-4</c:v>
                </c:pt>
                <c:pt idx="27">
                  <c:v>8.0329600676103965E-4</c:v>
                </c:pt>
                <c:pt idx="28">
                  <c:v>8.3435453200929636E-4</c:v>
                </c:pt>
                <c:pt idx="29">
                  <c:v>8.6097612507923078E-4</c:v>
                </c:pt>
                <c:pt idx="30">
                  <c:v>8.8654130572575528E-4</c:v>
                </c:pt>
                <c:pt idx="31">
                  <c:v>9.102049440101415E-4</c:v>
                </c:pt>
                <c:pt idx="32">
                  <c:v>9.433762941052187E-4</c:v>
                </c:pt>
                <c:pt idx="33">
                  <c:v>9.7527994929220356E-4</c:v>
                </c:pt>
                <c:pt idx="34">
                  <c:v>1.009718994295373E-3</c:v>
                </c:pt>
                <c:pt idx="35">
                  <c:v>1.074160152123389E-3</c:v>
                </c:pt>
                <c:pt idx="36">
                  <c:v>1.0895837735051764E-3</c:v>
                </c:pt>
                <c:pt idx="37">
                  <c:v>1.1062750897950558E-3</c:v>
                </c:pt>
                <c:pt idx="38">
                  <c:v>1.127403338263258E-3</c:v>
                </c:pt>
                <c:pt idx="39">
                  <c:v>1.1451510669765476E-3</c:v>
                </c:pt>
                <c:pt idx="40">
                  <c:v>1.1671244453834778E-3</c:v>
                </c:pt>
                <c:pt idx="41">
                  <c:v>1.191844496091274E-3</c:v>
                </c:pt>
                <c:pt idx="42">
                  <c:v>1.21233889710543E-3</c:v>
                </c:pt>
                <c:pt idx="43">
                  <c:v>1.233678428058314E-3</c:v>
                </c:pt>
                <c:pt idx="44">
                  <c:v>1.3038242129727443E-3</c:v>
                </c:pt>
                <c:pt idx="45">
                  <c:v>1.3181914219311218E-3</c:v>
                </c:pt>
                <c:pt idx="46">
                  <c:v>1.339319670399324E-3</c:v>
                </c:pt>
                <c:pt idx="47">
                  <c:v>1.3579125290513415E-3</c:v>
                </c:pt>
              </c:numCache>
            </c:numRef>
          </c:xVal>
          <c:yVal>
            <c:numRef>
              <c:f>'Load-strain diagrams'!$A$20:$A$67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1A3-4FD0-B071-992D66A983D4}"/>
            </c:ext>
          </c:extLst>
        </c:ser>
        <c:ser>
          <c:idx val="7"/>
          <c:order val="1"/>
          <c:tx>
            <c:strRef>
              <c:f>'Load-strain diagrams'!$U$18:$W$18</c:f>
              <c:strCache>
                <c:ptCount val="1"/>
                <c:pt idx="0">
                  <c:v>2-1-C30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diagrams'!$V$20:$V$67</c:f>
              <c:numCache>
                <c:formatCode>0.00E+00</c:formatCode>
                <c:ptCount val="48"/>
                <c:pt idx="0">
                  <c:v>0</c:v>
                </c:pt>
                <c:pt idx="1">
                  <c:v>3.564688613965192E-6</c:v>
                </c:pt>
                <c:pt idx="2">
                  <c:v>8.1778150555672054E-6</c:v>
                </c:pt>
                <c:pt idx="3">
                  <c:v>1.0694065841895576E-5</c:v>
                </c:pt>
                <c:pt idx="4">
                  <c:v>1.4678129586915497E-5</c:v>
                </c:pt>
                <c:pt idx="5">
                  <c:v>1.8662193331935417E-5</c:v>
                </c:pt>
                <c:pt idx="6">
                  <c:v>2.2646257076955338E-5</c:v>
                </c:pt>
                <c:pt idx="7">
                  <c:v>2.87271964772489E-5</c:v>
                </c:pt>
                <c:pt idx="8">
                  <c:v>3.2082197525686734E-5</c:v>
                </c:pt>
                <c:pt idx="9">
                  <c:v>3.3340322918850916E-5</c:v>
                </c:pt>
                <c:pt idx="10">
                  <c:v>3.4179073180960368E-5</c:v>
                </c:pt>
                <c:pt idx="11">
                  <c:v>3.627594883623401E-5</c:v>
                </c:pt>
                <c:pt idx="12">
                  <c:v>3.8372824491507651E-5</c:v>
                </c:pt>
                <c:pt idx="13">
                  <c:v>4.1518137974418116E-5</c:v>
                </c:pt>
                <c:pt idx="14">
                  <c:v>1.0442440763262739E-4</c:v>
                </c:pt>
                <c:pt idx="15">
                  <c:v>1.9731599916124974E-4</c:v>
                </c:pt>
                <c:pt idx="16">
                  <c:v>2.0360662612707066E-4</c:v>
                </c:pt>
                <c:pt idx="17">
                  <c:v>2.0947787796183687E-4</c:v>
                </c:pt>
                <c:pt idx="18">
                  <c:v>3.0509540784231495E-4</c:v>
                </c:pt>
                <c:pt idx="19">
                  <c:v>3.1578947368421053E-4</c:v>
                </c:pt>
                <c:pt idx="20">
                  <c:v>4.2461732019291262E-4</c:v>
                </c:pt>
                <c:pt idx="21">
                  <c:v>4.4621513944223111E-4</c:v>
                </c:pt>
                <c:pt idx="22">
                  <c:v>4.5942545607045496E-4</c:v>
                </c:pt>
                <c:pt idx="23">
                  <c:v>5.743342419794506E-4</c:v>
                </c:pt>
                <c:pt idx="24">
                  <c:v>5.9257706018033137E-4</c:v>
                </c:pt>
                <c:pt idx="25">
                  <c:v>6.1815894317466982E-4</c:v>
                </c:pt>
                <c:pt idx="26">
                  <c:v>6.4688613965191866E-4</c:v>
                </c:pt>
                <c:pt idx="27">
                  <c:v>6.644998951562172E-4</c:v>
                </c:pt>
                <c:pt idx="28">
                  <c:v>6.8630740197106303E-4</c:v>
                </c:pt>
                <c:pt idx="29">
                  <c:v>7.066470958272175E-4</c:v>
                </c:pt>
                <c:pt idx="30">
                  <c:v>7.2048647515202352E-4</c:v>
                </c:pt>
                <c:pt idx="31">
                  <c:v>7.4082616900817777E-4</c:v>
                </c:pt>
                <c:pt idx="32">
                  <c:v>7.5781086181589429E-4</c:v>
                </c:pt>
                <c:pt idx="33">
                  <c:v>7.7689243027888452E-4</c:v>
                </c:pt>
                <c:pt idx="34">
                  <c:v>8.0415181379744178E-4</c:v>
                </c:pt>
                <c:pt idx="35">
                  <c:v>8.4357307611658626E-4</c:v>
                </c:pt>
                <c:pt idx="36">
                  <c:v>8.5217026630320819E-4</c:v>
                </c:pt>
                <c:pt idx="37">
                  <c:v>8.691549591109246E-4</c:v>
                </c:pt>
                <c:pt idx="38">
                  <c:v>8.8907527783602439E-4</c:v>
                </c:pt>
                <c:pt idx="39">
                  <c:v>9.3981966869364629E-4</c:v>
                </c:pt>
                <c:pt idx="40">
                  <c:v>9.5617529880478102E-4</c:v>
                </c:pt>
                <c:pt idx="41">
                  <c:v>9.729503040469701E-4</c:v>
                </c:pt>
                <c:pt idx="42">
                  <c:v>9.9182218494443287E-4</c:v>
                </c:pt>
                <c:pt idx="43">
                  <c:v>1.0132103166282239E-3</c:v>
                </c:pt>
                <c:pt idx="44">
                  <c:v>1.0486475152023484E-3</c:v>
                </c:pt>
                <c:pt idx="45">
                  <c:v>1.0608093940029355E-3</c:v>
                </c:pt>
                <c:pt idx="46">
                  <c:v>1.0702453344516669E-3</c:v>
                </c:pt>
                <c:pt idx="47">
                  <c:v>1.0807297127280351E-3</c:v>
                </c:pt>
              </c:numCache>
            </c:numRef>
          </c:xVal>
          <c:yVal>
            <c:numRef>
              <c:f>'Load-strain diagrams'!$U$20:$U$67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1A3-4FD0-B071-992D66A983D4}"/>
            </c:ext>
          </c:extLst>
        </c:ser>
        <c:ser>
          <c:idx val="5"/>
          <c:order val="2"/>
          <c:tx>
            <c:strRef>
              <c:f>'Load-strain diagrams'!$Y$18:$AA$18</c:f>
              <c:strCache>
                <c:ptCount val="1"/>
                <c:pt idx="0">
                  <c:v>2-2-C30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diagrams'!$Z$20:$Z$67</c:f>
              <c:numCache>
                <c:formatCode>0.00E+00</c:formatCode>
                <c:ptCount val="48"/>
                <c:pt idx="0">
                  <c:v>0</c:v>
                </c:pt>
                <c:pt idx="1">
                  <c:v>9.8594503880847493E-6</c:v>
                </c:pt>
                <c:pt idx="2">
                  <c:v>1.4894063352213131E-5</c:v>
                </c:pt>
                <c:pt idx="3">
                  <c:v>1.9509125235997482E-5</c:v>
                </c:pt>
                <c:pt idx="4">
                  <c:v>2.3914411579609822E-5</c:v>
                </c:pt>
                <c:pt idx="5">
                  <c:v>2.7690371302706105E-5</c:v>
                </c:pt>
                <c:pt idx="6">
                  <c:v>3.3354310887350537E-5</c:v>
                </c:pt>
                <c:pt idx="7">
                  <c:v>3.6291168449758755E-5</c:v>
                </c:pt>
                <c:pt idx="8">
                  <c:v>4.0276903713027065E-5</c:v>
                </c:pt>
                <c:pt idx="9">
                  <c:v>4.1955108034403188E-5</c:v>
                </c:pt>
                <c:pt idx="10">
                  <c:v>4.2584434654919239E-5</c:v>
                </c:pt>
                <c:pt idx="11">
                  <c:v>4.4052863436123351E-5</c:v>
                </c:pt>
                <c:pt idx="12">
                  <c:v>4.6150618837843508E-5</c:v>
                </c:pt>
                <c:pt idx="13">
                  <c:v>4.8248374239563665E-5</c:v>
                </c:pt>
                <c:pt idx="14">
                  <c:v>5.0346129641283821E-5</c:v>
                </c:pt>
                <c:pt idx="15">
                  <c:v>5.1814558422487941E-5</c:v>
                </c:pt>
                <c:pt idx="16">
                  <c:v>1.0866372980910426E-4</c:v>
                </c:pt>
                <c:pt idx="17">
                  <c:v>1.1516677155443676E-4</c:v>
                </c:pt>
                <c:pt idx="18">
                  <c:v>1.2439689532200545E-4</c:v>
                </c:pt>
                <c:pt idx="19">
                  <c:v>2.4564715754143068E-4</c:v>
                </c:pt>
                <c:pt idx="20">
                  <c:v>3.2766939374868887E-4</c:v>
                </c:pt>
                <c:pt idx="21">
                  <c:v>3.6500943989930775E-4</c:v>
                </c:pt>
                <c:pt idx="22">
                  <c:v>3.7549821690790856E-4</c:v>
                </c:pt>
                <c:pt idx="23">
                  <c:v>3.939584644430459E-4</c:v>
                </c:pt>
                <c:pt idx="24">
                  <c:v>4.2269771344661215E-4</c:v>
                </c:pt>
                <c:pt idx="25">
                  <c:v>4.3947975666037335E-4</c:v>
                </c:pt>
                <c:pt idx="26">
                  <c:v>5.2800503461296409E-4</c:v>
                </c:pt>
                <c:pt idx="27">
                  <c:v>5.5821271239773443E-4</c:v>
                </c:pt>
                <c:pt idx="28">
                  <c:v>6.4464023494860499E-4</c:v>
                </c:pt>
                <c:pt idx="29">
                  <c:v>6.5596811411789389E-4</c:v>
                </c:pt>
                <c:pt idx="30">
                  <c:v>6.6771554436752668E-4</c:v>
                </c:pt>
                <c:pt idx="31">
                  <c:v>8.628067967275015E-4</c:v>
                </c:pt>
                <c:pt idx="32">
                  <c:v>8.7770086007971473E-4</c:v>
                </c:pt>
                <c:pt idx="33">
                  <c:v>9.0098594503880847E-4</c:v>
                </c:pt>
                <c:pt idx="34">
                  <c:v>9.259492343192783E-4</c:v>
                </c:pt>
                <c:pt idx="35">
                  <c:v>9.5804489196559667E-4</c:v>
                </c:pt>
                <c:pt idx="36">
                  <c:v>9.6958254667505763E-4</c:v>
                </c:pt>
                <c:pt idx="37">
                  <c:v>9.8741346758967892E-4</c:v>
                </c:pt>
                <c:pt idx="38">
                  <c:v>1.0048248374239564E-3</c:v>
                </c:pt>
                <c:pt idx="39">
                  <c:v>1.02601216698133E-3</c:v>
                </c:pt>
                <c:pt idx="40">
                  <c:v>1.0480385986993915E-3</c:v>
                </c:pt>
                <c:pt idx="41">
                  <c:v>1.0623033354310886E-3</c:v>
                </c:pt>
                <c:pt idx="42">
                  <c:v>1.0807635829662261E-3</c:v>
                </c:pt>
                <c:pt idx="43">
                  <c:v>1.1032095657646319E-3</c:v>
                </c:pt>
                <c:pt idx="44">
                  <c:v>1.1476819802810991E-3</c:v>
                </c:pt>
                <c:pt idx="45">
                  <c:v>1.1650933501153767E-3</c:v>
                </c:pt>
                <c:pt idx="46">
                  <c:v>1.1757919026641494E-3</c:v>
                </c:pt>
                <c:pt idx="47">
                  <c:v>1.1869100062932663E-3</c:v>
                </c:pt>
              </c:numCache>
            </c:numRef>
          </c:xVal>
          <c:yVal>
            <c:numRef>
              <c:f>'Load-strain diagrams'!$Y$20:$Y$67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1A3-4FD0-B071-992D66A983D4}"/>
            </c:ext>
          </c:extLst>
        </c:ser>
        <c:ser>
          <c:idx val="3"/>
          <c:order val="3"/>
          <c:tx>
            <c:strRef>
              <c:f>'Load-strain diagrams'!$E$18:$G$18</c:f>
              <c:strCache>
                <c:ptCount val="1"/>
                <c:pt idx="0">
                  <c:v>1-2-C15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diagrams'!$F$20:$F$67</c:f>
              <c:numCache>
                <c:formatCode>0.00E+00</c:formatCode>
                <c:ptCount val="48"/>
                <c:pt idx="0">
                  <c:v>0</c:v>
                </c:pt>
                <c:pt idx="1">
                  <c:v>1.690259877456159E-6</c:v>
                </c:pt>
                <c:pt idx="2">
                  <c:v>1.4789773927741391E-6</c:v>
                </c:pt>
                <c:pt idx="3">
                  <c:v>7.6061694485527155E-6</c:v>
                </c:pt>
                <c:pt idx="4">
                  <c:v>1.2888231565603211E-5</c:v>
                </c:pt>
                <c:pt idx="5">
                  <c:v>1.817029368265371E-5</c:v>
                </c:pt>
                <c:pt idx="6">
                  <c:v>2.2607225860976127E-5</c:v>
                </c:pt>
                <c:pt idx="7">
                  <c:v>2.7889287978026622E-5</c:v>
                </c:pt>
                <c:pt idx="8">
                  <c:v>3.4016480033805201E-5</c:v>
                </c:pt>
                <c:pt idx="9">
                  <c:v>3.6974434819353472E-5</c:v>
                </c:pt>
                <c:pt idx="10">
                  <c:v>3.8664694696809634E-5</c:v>
                </c:pt>
                <c:pt idx="11">
                  <c:v>4.225649693640397E-5</c:v>
                </c:pt>
                <c:pt idx="12">
                  <c:v>4.4791886752588207E-5</c:v>
                </c:pt>
                <c:pt idx="13">
                  <c:v>4.8172406507500525E-5</c:v>
                </c:pt>
                <c:pt idx="14">
                  <c:v>5.0496513839002745E-5</c:v>
                </c:pt>
                <c:pt idx="15">
                  <c:v>5.2186773716458908E-5</c:v>
                </c:pt>
                <c:pt idx="16">
                  <c:v>5.5989858440735267E-5</c:v>
                </c:pt>
                <c:pt idx="17">
                  <c:v>5.9792943165011626E-5</c:v>
                </c:pt>
                <c:pt idx="18">
                  <c:v>6.2539615465877893E-5</c:v>
                </c:pt>
                <c:pt idx="19">
                  <c:v>6.8032960067610402E-5</c:v>
                </c:pt>
                <c:pt idx="20">
                  <c:v>7.2469892245932818E-5</c:v>
                </c:pt>
                <c:pt idx="21">
                  <c:v>7.8385801817029374E-5</c:v>
                </c:pt>
                <c:pt idx="22">
                  <c:v>1.5677160363405875E-4</c:v>
                </c:pt>
                <c:pt idx="23">
                  <c:v>2.5586308894992609E-4</c:v>
                </c:pt>
                <c:pt idx="24">
                  <c:v>5.1552926262412842E-4</c:v>
                </c:pt>
                <c:pt idx="25">
                  <c:v>5.4067187830128885E-4</c:v>
                </c:pt>
                <c:pt idx="26">
                  <c:v>7.0504965138390029E-4</c:v>
                </c:pt>
                <c:pt idx="27">
                  <c:v>7.3420663427001904E-4</c:v>
                </c:pt>
                <c:pt idx="28">
                  <c:v>7.5596873019226699E-4</c:v>
                </c:pt>
                <c:pt idx="29">
                  <c:v>7.8237904077751964E-4</c:v>
                </c:pt>
                <c:pt idx="30">
                  <c:v>8.1555039087259661E-4</c:v>
                </c:pt>
                <c:pt idx="31">
                  <c:v>8.4851045848299172E-4</c:v>
                </c:pt>
                <c:pt idx="32">
                  <c:v>8.9604901753644614E-4</c:v>
                </c:pt>
                <c:pt idx="33">
                  <c:v>9.2731882526938517E-4</c:v>
                </c:pt>
                <c:pt idx="34">
                  <c:v>9.5689837312486789E-4</c:v>
                </c:pt>
                <c:pt idx="35">
                  <c:v>1.0274667230086626E-3</c:v>
                </c:pt>
                <c:pt idx="36">
                  <c:v>1.0471159940840904E-3</c:v>
                </c:pt>
                <c:pt idx="37">
                  <c:v>1.0669765476442002E-3</c:v>
                </c:pt>
                <c:pt idx="38">
                  <c:v>1.0868371012043101E-3</c:v>
                </c:pt>
                <c:pt idx="39">
                  <c:v>1.1028945700401437E-3</c:v>
                </c:pt>
                <c:pt idx="40">
                  <c:v>1.1202197337840693E-3</c:v>
                </c:pt>
                <c:pt idx="41">
                  <c:v>1.1508556940629619E-3</c:v>
                </c:pt>
                <c:pt idx="42">
                  <c:v>1.1821255017959011E-3</c:v>
                </c:pt>
                <c:pt idx="43">
                  <c:v>1.2015634903866468E-3</c:v>
                </c:pt>
                <c:pt idx="44">
                  <c:v>1.2653708007606171E-3</c:v>
                </c:pt>
                <c:pt idx="45">
                  <c:v>1.276780054933446E-3</c:v>
                </c:pt>
                <c:pt idx="46">
                  <c:v>1.2949503486160995E-3</c:v>
                </c:pt>
                <c:pt idx="47">
                  <c:v>1.3114303824212973E-3</c:v>
                </c:pt>
              </c:numCache>
            </c:numRef>
          </c:xVal>
          <c:yVal>
            <c:numRef>
              <c:f>'Load-strain diagrams'!$E$20:$E$67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1A3-4FD0-B071-992D66A983D4}"/>
            </c:ext>
          </c:extLst>
        </c:ser>
        <c:ser>
          <c:idx val="0"/>
          <c:order val="4"/>
          <c:tx>
            <c:strRef>
              <c:f>'Load-strain diagrams'!$I$18:$K$18</c:f>
              <c:strCache>
                <c:ptCount val="1"/>
                <c:pt idx="0">
                  <c:v>1-3-C15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diagrams'!$J$20:$J$67</c:f>
              <c:numCache>
                <c:formatCode>0.00E+00</c:formatCode>
                <c:ptCount val="48"/>
                <c:pt idx="0">
                  <c:v>0</c:v>
                </c:pt>
                <c:pt idx="1">
                  <c:v>4.636459430979979E-6</c:v>
                </c:pt>
                <c:pt idx="2">
                  <c:v>7.1654373024236046E-6</c:v>
                </c:pt>
                <c:pt idx="3">
                  <c:v>1.3487881981032666E-5</c:v>
                </c:pt>
                <c:pt idx="4">
                  <c:v>1.749209694415174E-5</c:v>
                </c:pt>
                <c:pt idx="5">
                  <c:v>2.2339304531085354E-5</c:v>
                </c:pt>
                <c:pt idx="6">
                  <c:v>2.8872497365648054E-5</c:v>
                </c:pt>
                <c:pt idx="7">
                  <c:v>3.435194942044257E-5</c:v>
                </c:pt>
                <c:pt idx="8">
                  <c:v>4.1306638566912544E-5</c:v>
                </c:pt>
                <c:pt idx="9">
                  <c:v>4.9104320337197045E-5</c:v>
                </c:pt>
                <c:pt idx="10">
                  <c:v>5.2687038988408854E-5</c:v>
                </c:pt>
                <c:pt idx="11">
                  <c:v>5.6059009483667019E-5</c:v>
                </c:pt>
                <c:pt idx="12">
                  <c:v>5.9641728134878828E-5</c:v>
                </c:pt>
                <c:pt idx="13">
                  <c:v>6.3013698630136979E-5</c:v>
                </c:pt>
                <c:pt idx="14">
                  <c:v>6.78609062170706E-5</c:v>
                </c:pt>
                <c:pt idx="15">
                  <c:v>7.4183350895679664E-5</c:v>
                </c:pt>
                <c:pt idx="16">
                  <c:v>8.219178082191781E-5</c:v>
                </c:pt>
                <c:pt idx="17">
                  <c:v>1.0010537407797682E-4</c:v>
                </c:pt>
                <c:pt idx="18">
                  <c:v>2.1664910432033719E-4</c:v>
                </c:pt>
                <c:pt idx="19">
                  <c:v>3.2771338250790299E-4</c:v>
                </c:pt>
                <c:pt idx="20">
                  <c:v>3.3993677555321393E-4</c:v>
                </c:pt>
                <c:pt idx="21">
                  <c:v>3.6016859852476291E-4</c:v>
                </c:pt>
                <c:pt idx="22">
                  <c:v>4.6533192834562691E-4</c:v>
                </c:pt>
                <c:pt idx="23">
                  <c:v>5.5595363540569028E-4</c:v>
                </c:pt>
                <c:pt idx="24">
                  <c:v>7.1148577449947311E-4</c:v>
                </c:pt>
                <c:pt idx="25">
                  <c:v>7.7850368809272922E-4</c:v>
                </c:pt>
                <c:pt idx="26">
                  <c:v>8.6322444678609044E-4</c:v>
                </c:pt>
                <c:pt idx="27">
                  <c:v>8.8071654373024228E-4</c:v>
                </c:pt>
                <c:pt idx="28">
                  <c:v>9.1928345626975767E-4</c:v>
                </c:pt>
                <c:pt idx="29">
                  <c:v>9.4099051633298207E-4</c:v>
                </c:pt>
                <c:pt idx="30">
                  <c:v>9.7471022128556371E-4</c:v>
                </c:pt>
                <c:pt idx="31">
                  <c:v>1.0141201264488935E-3</c:v>
                </c:pt>
                <c:pt idx="32">
                  <c:v>1.0885142255005269E-3</c:v>
                </c:pt>
                <c:pt idx="33">
                  <c:v>1.1140147523709166E-3</c:v>
                </c:pt>
                <c:pt idx="34">
                  <c:v>1.1464699683877764E-3</c:v>
                </c:pt>
                <c:pt idx="35">
                  <c:v>1.2052687038988407E-3</c:v>
                </c:pt>
                <c:pt idx="36">
                  <c:v>1.2229715489989463E-3</c:v>
                </c:pt>
                <c:pt idx="37">
                  <c:v>1.2400421496311907E-3</c:v>
                </c:pt>
                <c:pt idx="38">
                  <c:v>1.2592202318229715E-3</c:v>
                </c:pt>
                <c:pt idx="39">
                  <c:v>1.2838777660695471E-3</c:v>
                </c:pt>
                <c:pt idx="40">
                  <c:v>1.3001053740779769E-3</c:v>
                </c:pt>
                <c:pt idx="41">
                  <c:v>1.3232876712328766E-3</c:v>
                </c:pt>
                <c:pt idx="42">
                  <c:v>1.3546891464699682E-3</c:v>
                </c:pt>
                <c:pt idx="43">
                  <c:v>1.38145416227608E-3</c:v>
                </c:pt>
                <c:pt idx="44">
                  <c:v>1.4307692307692305E-3</c:v>
                </c:pt>
                <c:pt idx="45">
                  <c:v>1.4448893572181244E-3</c:v>
                </c:pt>
                <c:pt idx="46">
                  <c:v>1.4611169652265542E-3</c:v>
                </c:pt>
                <c:pt idx="47">
                  <c:v>1.4828240252897787E-3</c:v>
                </c:pt>
              </c:numCache>
            </c:numRef>
          </c:xVal>
          <c:yVal>
            <c:numRef>
              <c:f>'Load-strain diagrams'!$I$20:$I$67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61A3-4FD0-B071-992D66A983D4}"/>
            </c:ext>
          </c:extLst>
        </c:ser>
        <c:ser>
          <c:idx val="8"/>
          <c:order val="5"/>
          <c:tx>
            <c:strRef>
              <c:f>'Load-strain diagrams'!$AC$18:$AE$18</c:f>
              <c:strCache>
                <c:ptCount val="1"/>
                <c:pt idx="0">
                  <c:v>2-3-C50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diagrams'!$AD$20:$AD$67</c:f>
              <c:numCache>
                <c:formatCode>0.00E+00</c:formatCode>
                <c:ptCount val="48"/>
                <c:pt idx="0">
                  <c:v>0</c:v>
                </c:pt>
                <c:pt idx="1">
                  <c:v>2.0920502092050209E-6</c:v>
                </c:pt>
                <c:pt idx="2">
                  <c:v>4.1841004184100409E-6</c:v>
                </c:pt>
                <c:pt idx="3">
                  <c:v>6.0669456066945602E-6</c:v>
                </c:pt>
                <c:pt idx="4">
                  <c:v>8.5774058577405844E-6</c:v>
                </c:pt>
                <c:pt idx="5">
                  <c:v>1.0251046025104603E-5</c:v>
                </c:pt>
                <c:pt idx="6">
                  <c:v>1.213389121338912E-5</c:v>
                </c:pt>
                <c:pt idx="7">
                  <c:v>1.4225941422594144E-5</c:v>
                </c:pt>
                <c:pt idx="8">
                  <c:v>1.6736401673640167E-5</c:v>
                </c:pt>
                <c:pt idx="9">
                  <c:v>1.7991631799163179E-5</c:v>
                </c:pt>
                <c:pt idx="10">
                  <c:v>1.9037656903765691E-5</c:v>
                </c:pt>
                <c:pt idx="11">
                  <c:v>1.9037656903765691E-5</c:v>
                </c:pt>
                <c:pt idx="12">
                  <c:v>1.9874476987447698E-5</c:v>
                </c:pt>
                <c:pt idx="13">
                  <c:v>2.0502092050209202E-5</c:v>
                </c:pt>
                <c:pt idx="14">
                  <c:v>2.4686192468619246E-5</c:v>
                </c:pt>
                <c:pt idx="15">
                  <c:v>2.4476987447698743E-5</c:v>
                </c:pt>
                <c:pt idx="16">
                  <c:v>2.4476987447698743E-5</c:v>
                </c:pt>
                <c:pt idx="17">
                  <c:v>9.5606694560669455E-5</c:v>
                </c:pt>
                <c:pt idx="18">
                  <c:v>2.198744769874477E-4</c:v>
                </c:pt>
                <c:pt idx="19">
                  <c:v>2.3514644351464438E-4</c:v>
                </c:pt>
                <c:pt idx="20">
                  <c:v>2.5230125523012552E-4</c:v>
                </c:pt>
                <c:pt idx="21">
                  <c:v>2.6757322175732215E-4</c:v>
                </c:pt>
                <c:pt idx="22">
                  <c:v>2.9895397489539745E-4</c:v>
                </c:pt>
                <c:pt idx="23">
                  <c:v>3.3451882845188284E-4</c:v>
                </c:pt>
                <c:pt idx="24">
                  <c:v>3.5313807531380751E-4</c:v>
                </c:pt>
                <c:pt idx="25">
                  <c:v>3.719665271966527E-4</c:v>
                </c:pt>
                <c:pt idx="26">
                  <c:v>3.9121338912133895E-4</c:v>
                </c:pt>
                <c:pt idx="27">
                  <c:v>5.1987447698744773E-4</c:v>
                </c:pt>
                <c:pt idx="28">
                  <c:v>5.3242677824267778E-4</c:v>
                </c:pt>
                <c:pt idx="29">
                  <c:v>5.4916317991631804E-4</c:v>
                </c:pt>
                <c:pt idx="30">
                  <c:v>5.9916317991631795E-4</c:v>
                </c:pt>
                <c:pt idx="31">
                  <c:v>6.8974895397489529E-4</c:v>
                </c:pt>
                <c:pt idx="32">
                  <c:v>7.146443514644352E-4</c:v>
                </c:pt>
                <c:pt idx="33">
                  <c:v>7.2970711297071125E-4</c:v>
                </c:pt>
                <c:pt idx="34">
                  <c:v>7.6025104602510461E-4</c:v>
                </c:pt>
                <c:pt idx="35">
                  <c:v>8.0648535564853548E-4</c:v>
                </c:pt>
                <c:pt idx="36">
                  <c:v>8.1548117154811714E-4</c:v>
                </c:pt>
                <c:pt idx="37">
                  <c:v>8.263598326359832E-4</c:v>
                </c:pt>
                <c:pt idx="38">
                  <c:v>8.4225941422594135E-4</c:v>
                </c:pt>
                <c:pt idx="39">
                  <c:v>8.6087866108786612E-4</c:v>
                </c:pt>
                <c:pt idx="40">
                  <c:v>8.8347280334728035E-4</c:v>
                </c:pt>
                <c:pt idx="41">
                  <c:v>9.0125523012552302E-4</c:v>
                </c:pt>
                <c:pt idx="42">
                  <c:v>9.3619246861924678E-4</c:v>
                </c:pt>
                <c:pt idx="43">
                  <c:v>9.7489539748953958E-4</c:v>
                </c:pt>
                <c:pt idx="44">
                  <c:v>1.0472803347280335E-3</c:v>
                </c:pt>
                <c:pt idx="45">
                  <c:v>1.0638075313807529E-3</c:v>
                </c:pt>
                <c:pt idx="46">
                  <c:v>1.0958158995815898E-3</c:v>
                </c:pt>
                <c:pt idx="47">
                  <c:v>1.1106694560669454E-3</c:v>
                </c:pt>
              </c:numCache>
            </c:numRef>
          </c:xVal>
          <c:yVal>
            <c:numRef>
              <c:f>'Load-strain diagrams'!$AC$20:$AC$67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61A3-4FD0-B071-992D66A983D4}"/>
            </c:ext>
          </c:extLst>
        </c:ser>
        <c:ser>
          <c:idx val="4"/>
          <c:order val="6"/>
          <c:tx>
            <c:strRef>
              <c:f>'Load-strain diagrams'!$M$18:$O$18</c:f>
              <c:strCache>
                <c:ptCount val="1"/>
                <c:pt idx="0">
                  <c:v>1-4-C40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diagrams'!$N$20:$N$67</c:f>
              <c:numCache>
                <c:formatCode>0.00E+00</c:formatCode>
                <c:ptCount val="48"/>
                <c:pt idx="0">
                  <c:v>0</c:v>
                </c:pt>
                <c:pt idx="1">
                  <c:v>3.7934668071654371E-6</c:v>
                </c:pt>
                <c:pt idx="2">
                  <c:v>6.7439409905163332E-6</c:v>
                </c:pt>
                <c:pt idx="3">
                  <c:v>9.0621707060063211E-6</c:v>
                </c:pt>
                <c:pt idx="4">
                  <c:v>1.201264488935722E-5</c:v>
                </c:pt>
                <c:pt idx="5">
                  <c:v>1.5384615384615387E-5</c:v>
                </c:pt>
                <c:pt idx="6">
                  <c:v>1.9388830347734457E-5</c:v>
                </c:pt>
                <c:pt idx="7">
                  <c:v>2.4657534246575342E-5</c:v>
                </c:pt>
                <c:pt idx="8">
                  <c:v>2.6765015806111698E-5</c:v>
                </c:pt>
                <c:pt idx="9">
                  <c:v>3.3087460484720759E-5</c:v>
                </c:pt>
                <c:pt idx="10">
                  <c:v>4.3203371970495258E-5</c:v>
                </c:pt>
                <c:pt idx="11">
                  <c:v>6.975763962065332E-5</c:v>
                </c:pt>
                <c:pt idx="12">
                  <c:v>7.6290832455216023E-5</c:v>
                </c:pt>
                <c:pt idx="13">
                  <c:v>1.0895679662802951E-4</c:v>
                </c:pt>
                <c:pt idx="14">
                  <c:v>1.2096944151738674E-4</c:v>
                </c:pt>
                <c:pt idx="15">
                  <c:v>1.738672286617492E-4</c:v>
                </c:pt>
                <c:pt idx="16">
                  <c:v>1.9388830347734457E-4</c:v>
                </c:pt>
                <c:pt idx="17">
                  <c:v>2.4826132771338253E-4</c:v>
                </c:pt>
                <c:pt idx="18">
                  <c:v>2.6406743940990521E-4</c:v>
                </c:pt>
                <c:pt idx="19">
                  <c:v>2.8134878819810325E-4</c:v>
                </c:pt>
                <c:pt idx="20">
                  <c:v>3.4394099051633295E-4</c:v>
                </c:pt>
                <c:pt idx="21">
                  <c:v>3.7597471022128559E-4</c:v>
                </c:pt>
                <c:pt idx="22">
                  <c:v>3.9873551106427819E-4</c:v>
                </c:pt>
                <c:pt idx="23">
                  <c:v>4.2149631190727084E-4</c:v>
                </c:pt>
                <c:pt idx="24">
                  <c:v>5.2075869336143312E-4</c:v>
                </c:pt>
                <c:pt idx="25">
                  <c:v>5.6016859852476284E-4</c:v>
                </c:pt>
                <c:pt idx="26">
                  <c:v>5.881981032665964E-4</c:v>
                </c:pt>
                <c:pt idx="27">
                  <c:v>6.4657534246575349E-4</c:v>
                </c:pt>
                <c:pt idx="28">
                  <c:v>6.6469968387776609E-4</c:v>
                </c:pt>
                <c:pt idx="29">
                  <c:v>7.0115911485774498E-4</c:v>
                </c:pt>
                <c:pt idx="30">
                  <c:v>7.262381454162276E-4</c:v>
                </c:pt>
                <c:pt idx="31">
                  <c:v>7.9367755532139099E-4</c:v>
                </c:pt>
                <c:pt idx="32">
                  <c:v>8.4362486828240253E-4</c:v>
                </c:pt>
                <c:pt idx="33">
                  <c:v>8.7839831401475242E-4</c:v>
                </c:pt>
                <c:pt idx="34">
                  <c:v>9.0136986301369865E-4</c:v>
                </c:pt>
                <c:pt idx="35">
                  <c:v>9.5489989462592211E-4</c:v>
                </c:pt>
                <c:pt idx="36">
                  <c:v>9.692307692307691E-4</c:v>
                </c:pt>
                <c:pt idx="37">
                  <c:v>9.8545837723919912E-4</c:v>
                </c:pt>
                <c:pt idx="38">
                  <c:v>1.0016859852476291E-3</c:v>
                </c:pt>
                <c:pt idx="39">
                  <c:v>1.0225500526870391E-3</c:v>
                </c:pt>
                <c:pt idx="40">
                  <c:v>1.0482613277133825E-3</c:v>
                </c:pt>
                <c:pt idx="41">
                  <c:v>1.0708113804004213E-3</c:v>
                </c:pt>
                <c:pt idx="42">
                  <c:v>1.0969441517386723E-3</c:v>
                </c:pt>
                <c:pt idx="43">
                  <c:v>1.1285563751317175E-3</c:v>
                </c:pt>
                <c:pt idx="44">
                  <c:v>1.1747102212855637E-3</c:v>
                </c:pt>
                <c:pt idx="45">
                  <c:v>1.1886195995785037E-3</c:v>
                </c:pt>
                <c:pt idx="46">
                  <c:v>1.2048472075869337E-3</c:v>
                </c:pt>
                <c:pt idx="47">
                  <c:v>1.2200210748155953E-3</c:v>
                </c:pt>
              </c:numCache>
            </c:numRef>
          </c:xVal>
          <c:yVal>
            <c:numRef>
              <c:f>'Load-strain diagrams'!$M$20:$M$67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61A3-4FD0-B071-992D66A983D4}"/>
            </c:ext>
          </c:extLst>
        </c:ser>
        <c:ser>
          <c:idx val="6"/>
          <c:order val="7"/>
          <c:tx>
            <c:strRef>
              <c:f>'Load-strain diagrams'!$AG$18:$AI$18</c:f>
              <c:strCache>
                <c:ptCount val="1"/>
                <c:pt idx="0">
                  <c:v>2-4-C50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diagrams'!$AH$20:$AH$67</c:f>
              <c:numCache>
                <c:formatCode>0.00E+00</c:formatCode>
                <c:ptCount val="48"/>
                <c:pt idx="0">
                  <c:v>0</c:v>
                </c:pt>
                <c:pt idx="1">
                  <c:v>-6.3078216989066443E-7</c:v>
                </c:pt>
                <c:pt idx="2">
                  <c:v>6.3078216989066443E-7</c:v>
                </c:pt>
                <c:pt idx="3">
                  <c:v>1.2615643397813289E-6</c:v>
                </c:pt>
                <c:pt idx="4">
                  <c:v>2.9436501261564339E-6</c:v>
                </c:pt>
                <c:pt idx="5">
                  <c:v>5.0462573591253154E-6</c:v>
                </c:pt>
                <c:pt idx="6">
                  <c:v>8.2001682085786367E-6</c:v>
                </c:pt>
                <c:pt idx="7">
                  <c:v>9.0412111017661899E-6</c:v>
                </c:pt>
                <c:pt idx="8">
                  <c:v>1.0302775441547519E-5</c:v>
                </c:pt>
                <c:pt idx="9">
                  <c:v>1.0933557611438184E-5</c:v>
                </c:pt>
                <c:pt idx="10">
                  <c:v>1.0933557611438184E-5</c:v>
                </c:pt>
                <c:pt idx="11">
                  <c:v>1.1564339781328848E-5</c:v>
                </c:pt>
                <c:pt idx="12">
                  <c:v>1.1564339781328848E-5</c:v>
                </c:pt>
                <c:pt idx="13">
                  <c:v>1.1774600504625735E-5</c:v>
                </c:pt>
                <c:pt idx="14">
                  <c:v>1.1564339781328848E-5</c:v>
                </c:pt>
                <c:pt idx="15">
                  <c:v>1.3456686291000842E-5</c:v>
                </c:pt>
                <c:pt idx="16">
                  <c:v>8.0950378469301935E-5</c:v>
                </c:pt>
                <c:pt idx="17">
                  <c:v>1.6042893187552564E-4</c:v>
                </c:pt>
                <c:pt idx="18">
                  <c:v>1.7262405382674516E-4</c:v>
                </c:pt>
                <c:pt idx="19">
                  <c:v>1.8397813288477714E-4</c:v>
                </c:pt>
                <c:pt idx="20">
                  <c:v>1.9911690496215309E-4</c:v>
                </c:pt>
                <c:pt idx="21">
                  <c:v>2.1257359125315394E-4</c:v>
                </c:pt>
                <c:pt idx="22">
                  <c:v>2.3780487804878048E-4</c:v>
                </c:pt>
                <c:pt idx="23">
                  <c:v>2.731286795626577E-4</c:v>
                </c:pt>
                <c:pt idx="24">
                  <c:v>2.8784693019343987E-4</c:v>
                </c:pt>
                <c:pt idx="25">
                  <c:v>3.04457527333894E-4</c:v>
                </c:pt>
                <c:pt idx="26">
                  <c:v>4.1652649285113541E-4</c:v>
                </c:pt>
                <c:pt idx="27">
                  <c:v>4.6488645920941975E-4</c:v>
                </c:pt>
                <c:pt idx="28">
                  <c:v>4.9957947855340621E-4</c:v>
                </c:pt>
                <c:pt idx="29">
                  <c:v>5.2354920100925145E-4</c:v>
                </c:pt>
                <c:pt idx="30">
                  <c:v>5.4688814129520604E-4</c:v>
                </c:pt>
                <c:pt idx="31">
                  <c:v>5.7232968881412954E-4</c:v>
                </c:pt>
                <c:pt idx="32">
                  <c:v>6.051303616484441E-4</c:v>
                </c:pt>
                <c:pt idx="33">
                  <c:v>6.2489486963835164E-4</c:v>
                </c:pt>
                <c:pt idx="34">
                  <c:v>6.5349032800672839E-4</c:v>
                </c:pt>
                <c:pt idx="35">
                  <c:v>6.9869638351555921E-4</c:v>
                </c:pt>
                <c:pt idx="36">
                  <c:v>7.0815811606391918E-4</c:v>
                </c:pt>
                <c:pt idx="37">
                  <c:v>7.2624053826745173E-4</c:v>
                </c:pt>
                <c:pt idx="38">
                  <c:v>7.4243061396131211E-4</c:v>
                </c:pt>
                <c:pt idx="39">
                  <c:v>7.6135407905803193E-4</c:v>
                </c:pt>
                <c:pt idx="40">
                  <c:v>7.8532380151387718E-4</c:v>
                </c:pt>
                <c:pt idx="41">
                  <c:v>8.1139613120269133E-4</c:v>
                </c:pt>
                <c:pt idx="42">
                  <c:v>8.3494533221194287E-4</c:v>
                </c:pt>
                <c:pt idx="43">
                  <c:v>8.547098402018502E-4</c:v>
                </c:pt>
                <c:pt idx="44">
                  <c:v>9.0664423885618154E-4</c:v>
                </c:pt>
                <c:pt idx="45">
                  <c:v>9.1736753574432292E-4</c:v>
                </c:pt>
                <c:pt idx="46">
                  <c:v>9.3040370058872994E-4</c:v>
                </c:pt>
                <c:pt idx="47">
                  <c:v>9.4995794785534063E-4</c:v>
                </c:pt>
              </c:numCache>
            </c:numRef>
          </c:xVal>
          <c:yVal>
            <c:numRef>
              <c:f>'Load-strain diagrams'!$AG$20:$AG$67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61A3-4FD0-B071-992D66A983D4}"/>
            </c:ext>
          </c:extLst>
        </c:ser>
        <c:ser>
          <c:idx val="2"/>
          <c:order val="8"/>
          <c:tx>
            <c:strRef>
              <c:f>'Load-strain diagrams'!$Q$18:$S$18</c:f>
              <c:strCache>
                <c:ptCount val="1"/>
                <c:pt idx="0">
                  <c:v>1-5-C40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diagrams'!$R$20:$R$67</c:f>
              <c:numCache>
                <c:formatCode>0.00E+00</c:formatCode>
                <c:ptCount val="48"/>
                <c:pt idx="0">
                  <c:v>0</c:v>
                </c:pt>
                <c:pt idx="1">
                  <c:v>2.9461279461279464E-6</c:v>
                </c:pt>
                <c:pt idx="2">
                  <c:v>4.2087542087542085E-6</c:v>
                </c:pt>
                <c:pt idx="3">
                  <c:v>7.5757575757575764E-6</c:v>
                </c:pt>
                <c:pt idx="4">
                  <c:v>1.0311447811447812E-5</c:v>
                </c:pt>
                <c:pt idx="5">
                  <c:v>1.3257575757575758E-5</c:v>
                </c:pt>
                <c:pt idx="6">
                  <c:v>1.6624579124579125E-5</c:v>
                </c:pt>
                <c:pt idx="7">
                  <c:v>2.0622895622895624E-5</c:v>
                </c:pt>
                <c:pt idx="8">
                  <c:v>2.6094276094276095E-5</c:v>
                </c:pt>
                <c:pt idx="9">
                  <c:v>8.648989898989898E-5</c:v>
                </c:pt>
                <c:pt idx="10">
                  <c:v>1.4688552188552189E-4</c:v>
                </c:pt>
                <c:pt idx="11">
                  <c:v>2.241161616161616E-4</c:v>
                </c:pt>
                <c:pt idx="12">
                  <c:v>2.4726430976430971E-4</c:v>
                </c:pt>
                <c:pt idx="13">
                  <c:v>2.6073232323232319E-4</c:v>
                </c:pt>
                <c:pt idx="14">
                  <c:v>2.8114478114478117E-4</c:v>
                </c:pt>
                <c:pt idx="15">
                  <c:v>3.0071548821548823E-4</c:v>
                </c:pt>
                <c:pt idx="16">
                  <c:v>3.2302188552188558E-4</c:v>
                </c:pt>
                <c:pt idx="17">
                  <c:v>3.5227272727272728E-4</c:v>
                </c:pt>
                <c:pt idx="18">
                  <c:v>3.7563131313131311E-4</c:v>
                </c:pt>
                <c:pt idx="19">
                  <c:v>3.9204545454545449E-4</c:v>
                </c:pt>
                <c:pt idx="20">
                  <c:v>4.1056397306397306E-4</c:v>
                </c:pt>
                <c:pt idx="21">
                  <c:v>4.3792087542087539E-4</c:v>
                </c:pt>
                <c:pt idx="22">
                  <c:v>4.7032828282828282E-4</c:v>
                </c:pt>
                <c:pt idx="23">
                  <c:v>4.964225589225589E-4</c:v>
                </c:pt>
                <c:pt idx="24">
                  <c:v>5.4608585858585852E-4</c:v>
                </c:pt>
                <c:pt idx="25">
                  <c:v>5.7807239057239051E-4</c:v>
                </c:pt>
                <c:pt idx="26">
                  <c:v>6.4078282828282829E-4</c:v>
                </c:pt>
                <c:pt idx="27">
                  <c:v>6.7129629629629635E-4</c:v>
                </c:pt>
                <c:pt idx="28">
                  <c:v>7.4789562289562293E-4</c:v>
                </c:pt>
                <c:pt idx="29">
                  <c:v>7.9419191919191917E-4</c:v>
                </c:pt>
                <c:pt idx="30">
                  <c:v>8.1249999999999996E-4</c:v>
                </c:pt>
                <c:pt idx="31">
                  <c:v>8.3101851851851859E-4</c:v>
                </c:pt>
                <c:pt idx="32">
                  <c:v>8.5374579124579137E-4</c:v>
                </c:pt>
                <c:pt idx="33">
                  <c:v>8.8446969696969683E-4</c:v>
                </c:pt>
                <c:pt idx="34">
                  <c:v>9.0530303030303026E-4</c:v>
                </c:pt>
                <c:pt idx="35">
                  <c:v>9.678030303030302E-4</c:v>
                </c:pt>
                <c:pt idx="36">
                  <c:v>9.7937710437710442E-4</c:v>
                </c:pt>
                <c:pt idx="37">
                  <c:v>9.9515993265993259E-4</c:v>
                </c:pt>
                <c:pt idx="38">
                  <c:v>1.0086279461279462E-3</c:v>
                </c:pt>
                <c:pt idx="39">
                  <c:v>1.0547138047138048E-3</c:v>
                </c:pt>
                <c:pt idx="40">
                  <c:v>1.0793350168350167E-3</c:v>
                </c:pt>
                <c:pt idx="41">
                  <c:v>1.1445707070707068E-3</c:v>
                </c:pt>
                <c:pt idx="42">
                  <c:v>1.1679292929292929E-3</c:v>
                </c:pt>
                <c:pt idx="43">
                  <c:v>1.1921296296296296E-3</c:v>
                </c:pt>
                <c:pt idx="44">
                  <c:v>1.2342171717171719E-3</c:v>
                </c:pt>
                <c:pt idx="45">
                  <c:v>1.2453703703703702E-3</c:v>
                </c:pt>
                <c:pt idx="46">
                  <c:v>1.2573653198653199E-3</c:v>
                </c:pt>
                <c:pt idx="47">
                  <c:v>1.2731481481481478E-3</c:v>
                </c:pt>
              </c:numCache>
            </c:numRef>
          </c:xVal>
          <c:yVal>
            <c:numRef>
              <c:f>'Load-strain diagrams'!$Q$20:$Q$67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61A3-4FD0-B071-992D66A983D4}"/>
            </c:ext>
          </c:extLst>
        </c:ser>
        <c:ser>
          <c:idx val="9"/>
          <c:order val="9"/>
          <c:tx>
            <c:strRef>
              <c:f>'Load-strain diagrams'!$AK$18:$AM$18</c:f>
              <c:strCache>
                <c:ptCount val="1"/>
                <c:pt idx="0">
                  <c:v>2-5-C50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diagrams'!$AL$20:$AL$67</c:f>
              <c:numCache>
                <c:formatCode>0.00E+00</c:formatCode>
                <c:ptCount val="48"/>
                <c:pt idx="0">
                  <c:v>0</c:v>
                </c:pt>
                <c:pt idx="1">
                  <c:v>3.9657691504905027E-6</c:v>
                </c:pt>
                <c:pt idx="2">
                  <c:v>1.0227509914422876E-5</c:v>
                </c:pt>
                <c:pt idx="3">
                  <c:v>1.4193279064913381E-5</c:v>
                </c:pt>
                <c:pt idx="4">
                  <c:v>1.89939469839282E-5</c:v>
                </c:pt>
                <c:pt idx="5">
                  <c:v>2.4838238363598413E-5</c:v>
                </c:pt>
                <c:pt idx="6">
                  <c:v>3.2143602588186184E-5</c:v>
                </c:pt>
                <c:pt idx="7">
                  <c:v>3.4648298893759133E-5</c:v>
                </c:pt>
                <c:pt idx="8">
                  <c:v>3.4857023585890214E-5</c:v>
                </c:pt>
                <c:pt idx="9">
                  <c:v>3.527447297015237E-5</c:v>
                </c:pt>
                <c:pt idx="10">
                  <c:v>3.6109371738676689E-5</c:v>
                </c:pt>
                <c:pt idx="11">
                  <c:v>3.7570444583594244E-5</c:v>
                </c:pt>
                <c:pt idx="12">
                  <c:v>7.8063034857023587E-5</c:v>
                </c:pt>
                <c:pt idx="13">
                  <c:v>8.3281152160300559E-5</c:v>
                </c:pt>
                <c:pt idx="14">
                  <c:v>9.1421415153412655E-5</c:v>
                </c:pt>
                <c:pt idx="15">
                  <c:v>2.128991859737007E-4</c:v>
                </c:pt>
                <c:pt idx="16">
                  <c:v>2.2667501565435191E-4</c:v>
                </c:pt>
                <c:pt idx="17">
                  <c:v>2.3836359841369233E-4</c:v>
                </c:pt>
                <c:pt idx="18">
                  <c:v>3.1788770611563351E-4</c:v>
                </c:pt>
                <c:pt idx="19">
                  <c:v>3.4230849509496979E-4</c:v>
                </c:pt>
                <c:pt idx="20">
                  <c:v>3.5629304946775204E-4</c:v>
                </c:pt>
                <c:pt idx="21">
                  <c:v>3.6902525568774787E-4</c:v>
                </c:pt>
                <c:pt idx="22">
                  <c:v>3.8217491129200582E-4</c:v>
                </c:pt>
                <c:pt idx="23">
                  <c:v>4.0513462742642454E-4</c:v>
                </c:pt>
                <c:pt idx="24">
                  <c:v>4.2266750156543518E-4</c:v>
                </c:pt>
                <c:pt idx="25">
                  <c:v>4.3894802755165929E-4</c:v>
                </c:pt>
                <c:pt idx="26">
                  <c:v>4.596117720726362E-4</c:v>
                </c:pt>
                <c:pt idx="27">
                  <c:v>4.7526612398246716E-4</c:v>
                </c:pt>
                <c:pt idx="28">
                  <c:v>5.0281778334376954E-4</c:v>
                </c:pt>
                <c:pt idx="29">
                  <c:v>5.3913587977457724E-4</c:v>
                </c:pt>
                <c:pt idx="30">
                  <c:v>5.6439156752243781E-4</c:v>
                </c:pt>
                <c:pt idx="31">
                  <c:v>5.7816739720308909E-4</c:v>
                </c:pt>
                <c:pt idx="32">
                  <c:v>5.963264454184931E-4</c:v>
                </c:pt>
                <c:pt idx="33">
                  <c:v>6.1991233562930497E-4</c:v>
                </c:pt>
                <c:pt idx="34">
                  <c:v>6.357754122312668E-4</c:v>
                </c:pt>
                <c:pt idx="35">
                  <c:v>6.9985389271550824E-4</c:v>
                </c:pt>
                <c:pt idx="36">
                  <c:v>7.0987267793779993E-4</c:v>
                </c:pt>
                <c:pt idx="37">
                  <c:v>7.2510958046336882E-4</c:v>
                </c:pt>
                <c:pt idx="38">
                  <c:v>7.3867668545188889E-4</c:v>
                </c:pt>
                <c:pt idx="39">
                  <c:v>7.6560217073679817E-4</c:v>
                </c:pt>
                <c:pt idx="40">
                  <c:v>7.8877061156334787E-4</c:v>
                </c:pt>
                <c:pt idx="41">
                  <c:v>8.1173032769776658E-4</c:v>
                </c:pt>
                <c:pt idx="42">
                  <c:v>8.3176789814235028E-4</c:v>
                </c:pt>
                <c:pt idx="43">
                  <c:v>8.4679607597578797E-4</c:v>
                </c:pt>
                <c:pt idx="44">
                  <c:v>8.9689000208724684E-4</c:v>
                </c:pt>
                <c:pt idx="45">
                  <c:v>9.0503026508035906E-4</c:v>
                </c:pt>
                <c:pt idx="46">
                  <c:v>9.1713629722396162E-4</c:v>
                </c:pt>
                <c:pt idx="47">
                  <c:v>9.273638071383844E-4</c:v>
                </c:pt>
              </c:numCache>
            </c:numRef>
          </c:xVal>
          <c:yVal>
            <c:numRef>
              <c:f>'Load-strain diagrams'!$AK$20:$AK$67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61A3-4FD0-B071-992D66A983D4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ysClr val="windowText" lastClr="000000"/>
              </a:solidFill>
              <a:prstDash val="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1.6000000000000001E-3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61A3-4FD0-B071-992D66A983D4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ysClr val="windowText" lastClr="000000"/>
              </a:solidFill>
              <a:prstDash val="dash"/>
            </a:ln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61A3-4FD0-B071-992D66A983D4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61A3-4FD0-B071-992D66A983D4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65000"/>
                    <a:lumOff val="35000"/>
                  </a:sysClr>
                </a:solidFill>
              </a:ln>
              <a:effectLst/>
            </c:spPr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</c15:spPr>
                <c15:showLeaderLines val="0"/>
              </c:ext>
            </c:extLst>
          </c:dLbls>
          <c:xVal>
            <c:numLit>
              <c:formatCode>General</c:formatCode>
              <c:ptCount val="2"/>
              <c:pt idx="0">
                <c:v>0</c:v>
              </c:pt>
              <c:pt idx="1">
                <c:v>1.6000000000000001E-3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D-61A3-4FD0-B071-992D66A983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3491944"/>
        <c:axId val="673492928"/>
      </c:scatterChart>
      <c:valAx>
        <c:axId val="673491944"/>
        <c:scaling>
          <c:orientation val="minMax"/>
          <c:max val="1.5000000000000005E-3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Average concrete surface s</a:t>
                </a:r>
                <a:r>
                  <a:rPr lang="lt-LT"/>
                  <a:t>train</a:t>
                </a:r>
                <a:r>
                  <a:rPr lang="en-US"/>
                  <a:t> </a:t>
                </a:r>
                <a:r>
                  <a:rPr lang="el-GR" i="1"/>
                  <a:t>ε</a:t>
                </a:r>
                <a:r>
                  <a:rPr lang="en-US" i="1" baseline="-25000"/>
                  <a:t>c</a:t>
                </a:r>
                <a:endParaRPr lang="lt-LT" i="1" baseline="-25000"/>
              </a:p>
            </c:rich>
          </c:tx>
          <c:layout>
            <c:manualLayout>
              <c:xMode val="edge"/>
              <c:yMode val="edge"/>
              <c:x val="0.31260552713724998"/>
              <c:y val="0.92689138357507717"/>
            </c:manualLayout>
          </c:layout>
          <c:overlay val="0"/>
          <c:spPr>
            <a:noFill/>
            <a:ln>
              <a:noFill/>
            </a:ln>
          </c:spPr>
        </c:title>
        <c:numFmt formatCode="General" sourceLinked="0"/>
        <c:majorTickMark val="out"/>
        <c:minorTickMark val="out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673492928"/>
        <c:crosses val="autoZero"/>
        <c:crossBetween val="midCat"/>
        <c:majorUnit val="3.0000000000000008E-4"/>
        <c:minorUnit val="1.0000000000000003E-4"/>
      </c:valAx>
      <c:valAx>
        <c:axId val="673492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lt-LT"/>
                  <a:t>Load </a:t>
                </a:r>
                <a:r>
                  <a:rPr lang="lt-LT" i="1"/>
                  <a:t>P</a:t>
                </a:r>
                <a:r>
                  <a:rPr lang="lt-LT"/>
                  <a:t>, kN</a:t>
                </a:r>
              </a:p>
            </c:rich>
          </c:tx>
          <c:layout>
            <c:manualLayout>
              <c:xMode val="edge"/>
              <c:yMode val="edge"/>
              <c:x val="8.3657407407407378E-4"/>
              <c:y val="0.33182301587301588"/>
            </c:manualLayout>
          </c:layout>
          <c:overlay val="0"/>
          <c:spPr>
            <a:solidFill>
              <a:sysClr val="window" lastClr="FFFFFF"/>
            </a:solidFill>
            <a:ln>
              <a:noFill/>
            </a:ln>
          </c:spPr>
        </c:title>
        <c:numFmt formatCode="General" sourceLinked="0"/>
        <c:majorTickMark val="out"/>
        <c:minorTickMark val="out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673491944"/>
        <c:crosses val="autoZero"/>
        <c:crossBetween val="midCat"/>
        <c:min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790370370370366"/>
          <c:y val="0.51888015873015869"/>
          <c:w val="0.38331689814814818"/>
          <c:h val="0.30473095238095232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</c:spPr>
      <c:txPr>
        <a:bodyPr/>
        <a:lstStyle/>
        <a:p>
          <a:pPr>
            <a:defRPr i="1"/>
          </a:pPr>
          <a:endParaRPr lang="zh-CN"/>
        </a:p>
      </c:tx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368518518518518"/>
          <c:y val="3.2407407407407406E-2"/>
          <c:w val="0.82623240740740744"/>
          <c:h val="0.81430396825396822"/>
        </c:manualLayout>
      </c:layout>
      <c:scatterChart>
        <c:scatterStyle val="lineMarker"/>
        <c:varyColors val="0"/>
        <c:ser>
          <c:idx val="1"/>
          <c:order val="0"/>
          <c:tx>
            <c:strRef>
              <c:f>'Load-strain diagrams'!$A$18:$C$18</c:f>
              <c:strCache>
                <c:ptCount val="1"/>
                <c:pt idx="0">
                  <c:v>1-1-C15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diagrams'!$C$20:$C$67</c:f>
              <c:numCache>
                <c:formatCode>0.00E+00</c:formatCode>
                <c:ptCount val="48"/>
                <c:pt idx="0">
                  <c:v>0</c:v>
                </c:pt>
                <c:pt idx="1">
                  <c:v>9.8259979529170925E-6</c:v>
                </c:pt>
                <c:pt idx="2">
                  <c:v>1.8014329580348002E-5</c:v>
                </c:pt>
                <c:pt idx="3">
                  <c:v>2.3950870010235413E-5</c:v>
                </c:pt>
                <c:pt idx="4">
                  <c:v>3.0092118730808601E-5</c:v>
                </c:pt>
                <c:pt idx="5">
                  <c:v>4.6878198567041974E-5</c:v>
                </c:pt>
                <c:pt idx="6">
                  <c:v>6.2026612077789147E-5</c:v>
                </c:pt>
                <c:pt idx="7">
                  <c:v>7.6356192425793248E-5</c:v>
                </c:pt>
                <c:pt idx="8">
                  <c:v>9.498464687819856E-5</c:v>
                </c:pt>
                <c:pt idx="9">
                  <c:v>1.1299897645854658E-4</c:v>
                </c:pt>
                <c:pt idx="10">
                  <c:v>1.2691914022517912E-4</c:v>
                </c:pt>
                <c:pt idx="11">
                  <c:v>1.3490276356192428E-4</c:v>
                </c:pt>
                <c:pt idx="12">
                  <c:v>1.4309109518935518E-4</c:v>
                </c:pt>
                <c:pt idx="13">
                  <c:v>1.5066530194472876E-4</c:v>
                </c:pt>
                <c:pt idx="14">
                  <c:v>1.6171954964176049E-4</c:v>
                </c:pt>
                <c:pt idx="15">
                  <c:v>1.699078812691914E-4</c:v>
                </c:pt>
                <c:pt idx="16">
                  <c:v>1.8198567041965199E-4</c:v>
                </c:pt>
                <c:pt idx="17">
                  <c:v>2.0634595701125895E-4</c:v>
                </c:pt>
                <c:pt idx="18">
                  <c:v>2.2599795291709316E-4</c:v>
                </c:pt>
                <c:pt idx="19">
                  <c:v>2.2599795291709316E-4</c:v>
                </c:pt>
                <c:pt idx="20">
                  <c:v>3.0112589559877175E-4</c:v>
                </c:pt>
                <c:pt idx="21">
                  <c:v>5.4288638689866937E-4</c:v>
                </c:pt>
                <c:pt idx="22">
                  <c:v>5.6929375639713407E-4</c:v>
                </c:pt>
                <c:pt idx="23">
                  <c:v>6.9723643807574197E-4</c:v>
                </c:pt>
                <c:pt idx="24">
                  <c:v>8.2906857727737973E-4</c:v>
                </c:pt>
                <c:pt idx="25">
                  <c:v>8.5404298874104418E-4</c:v>
                </c:pt>
                <c:pt idx="26">
                  <c:v>9.2753326509723651E-4</c:v>
                </c:pt>
                <c:pt idx="27">
                  <c:v>9.5639713408393037E-4</c:v>
                </c:pt>
                <c:pt idx="28">
                  <c:v>9.8259979529170924E-4</c:v>
                </c:pt>
                <c:pt idx="29">
                  <c:v>1.0088024564994882E-3</c:v>
                </c:pt>
                <c:pt idx="30">
                  <c:v>1.0452405322415557E-3</c:v>
                </c:pt>
                <c:pt idx="31">
                  <c:v>1.0706243602865916E-3</c:v>
                </c:pt>
                <c:pt idx="32">
                  <c:v>1.1056294779938588E-3</c:v>
                </c:pt>
                <c:pt idx="33">
                  <c:v>1.1428863868986694E-3</c:v>
                </c:pt>
                <c:pt idx="34">
                  <c:v>1.1731832139201637E-3</c:v>
                </c:pt>
                <c:pt idx="35">
                  <c:v>1.2407369498464687E-3</c:v>
                </c:pt>
                <c:pt idx="36">
                  <c:v>1.2579324462640739E-3</c:v>
                </c:pt>
                <c:pt idx="37">
                  <c:v>1.2788126919140224E-3</c:v>
                </c:pt>
                <c:pt idx="38">
                  <c:v>1.3019447287615149E-3</c:v>
                </c:pt>
                <c:pt idx="39">
                  <c:v>1.3224155578300922E-3</c:v>
                </c:pt>
                <c:pt idx="40">
                  <c:v>1.3447287615148415E-3</c:v>
                </c:pt>
                <c:pt idx="41">
                  <c:v>1.3811668372569088E-3</c:v>
                </c:pt>
                <c:pt idx="42">
                  <c:v>1.4024564994882293E-3</c:v>
                </c:pt>
                <c:pt idx="43">
                  <c:v>1.4327533265097235E-3</c:v>
                </c:pt>
                <c:pt idx="44">
                  <c:v>1.5089048106448309E-3</c:v>
                </c:pt>
                <c:pt idx="45">
                  <c:v>1.5238485158648924E-3</c:v>
                </c:pt>
                <c:pt idx="46">
                  <c:v>1.5465711361310132E-3</c:v>
                </c:pt>
                <c:pt idx="47">
                  <c:v>1.5651995905834185E-3</c:v>
                </c:pt>
              </c:numCache>
            </c:numRef>
          </c:xVal>
          <c:yVal>
            <c:numRef>
              <c:f>'Load-strain diagrams'!$A$20:$A$67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068-4407-B422-0C4E6843CDF9}"/>
            </c:ext>
          </c:extLst>
        </c:ser>
        <c:ser>
          <c:idx val="7"/>
          <c:order val="1"/>
          <c:tx>
            <c:strRef>
              <c:f>'Load-strain diagrams'!$U$18:$W$18</c:f>
              <c:strCache>
                <c:ptCount val="1"/>
                <c:pt idx="0">
                  <c:v>2-1-C30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diagrams'!$W$20:$W$67</c:f>
              <c:numCache>
                <c:formatCode>0.00E+00</c:formatCode>
                <c:ptCount val="48"/>
                <c:pt idx="0">
                  <c:v>0</c:v>
                </c:pt>
                <c:pt idx="1">
                  <c:v>3.2997987927565387E-5</c:v>
                </c:pt>
                <c:pt idx="2">
                  <c:v>4.1448692152917507E-5</c:v>
                </c:pt>
                <c:pt idx="3">
                  <c:v>4.949698189134809E-5</c:v>
                </c:pt>
                <c:pt idx="4">
                  <c:v>6.1569416498993978E-5</c:v>
                </c:pt>
                <c:pt idx="5">
                  <c:v>7.142857142857142E-5</c:v>
                </c:pt>
                <c:pt idx="6">
                  <c:v>8.1690140845070414E-5</c:v>
                </c:pt>
                <c:pt idx="7">
                  <c:v>9.6177062374245469E-5</c:v>
                </c:pt>
                <c:pt idx="8">
                  <c:v>1.0543259557344065E-4</c:v>
                </c:pt>
                <c:pt idx="9">
                  <c:v>1.2394366197183095E-4</c:v>
                </c:pt>
                <c:pt idx="10">
                  <c:v>1.3038229376257545E-4</c:v>
                </c:pt>
                <c:pt idx="11">
                  <c:v>1.358148893360161E-4</c:v>
                </c:pt>
                <c:pt idx="12">
                  <c:v>1.4527162977867204E-4</c:v>
                </c:pt>
                <c:pt idx="13">
                  <c:v>1.5432595573440644E-4</c:v>
                </c:pt>
                <c:pt idx="14">
                  <c:v>2.1911468812877262E-4</c:v>
                </c:pt>
                <c:pt idx="15">
                  <c:v>3.0985915492957752E-4</c:v>
                </c:pt>
                <c:pt idx="16">
                  <c:v>3.2173038229376262E-4</c:v>
                </c:pt>
                <c:pt idx="17">
                  <c:v>3.3621730382293766E-4</c:v>
                </c:pt>
                <c:pt idx="18">
                  <c:v>4.263581488933601E-4</c:v>
                </c:pt>
                <c:pt idx="19">
                  <c:v>4.428571428571429E-4</c:v>
                </c:pt>
                <c:pt idx="20">
                  <c:v>5.4889336016096578E-4</c:v>
                </c:pt>
                <c:pt idx="21">
                  <c:v>5.7263581488933607E-4</c:v>
                </c:pt>
                <c:pt idx="22">
                  <c:v>5.8993963782696176E-4</c:v>
                </c:pt>
                <c:pt idx="23">
                  <c:v>6.911468812877264E-4</c:v>
                </c:pt>
                <c:pt idx="24">
                  <c:v>7.1971830985915499E-4</c:v>
                </c:pt>
                <c:pt idx="25">
                  <c:v>7.4185110663983907E-4</c:v>
                </c:pt>
                <c:pt idx="26">
                  <c:v>7.7565392354124734E-4</c:v>
                </c:pt>
                <c:pt idx="27">
                  <c:v>7.9778672032193153E-4</c:v>
                </c:pt>
                <c:pt idx="28">
                  <c:v>8.2655935613682081E-4</c:v>
                </c:pt>
                <c:pt idx="29">
                  <c:v>8.4889336016096581E-4</c:v>
                </c:pt>
                <c:pt idx="30">
                  <c:v>8.6317907444668032E-4</c:v>
                </c:pt>
                <c:pt idx="31">
                  <c:v>8.8893360160965777E-4</c:v>
                </c:pt>
                <c:pt idx="32">
                  <c:v>9.1006036217303817E-4</c:v>
                </c:pt>
                <c:pt idx="33">
                  <c:v>9.3078470824949707E-4</c:v>
                </c:pt>
                <c:pt idx="34">
                  <c:v>9.5835010060362174E-4</c:v>
                </c:pt>
                <c:pt idx="35">
                  <c:v>9.9657947686116691E-4</c:v>
                </c:pt>
                <c:pt idx="36">
                  <c:v>1.0154929577464789E-3</c:v>
                </c:pt>
                <c:pt idx="37">
                  <c:v>1.0325955734406438E-3</c:v>
                </c:pt>
                <c:pt idx="38">
                  <c:v>1.0444668008048291E-3</c:v>
                </c:pt>
                <c:pt idx="39">
                  <c:v>1.110060362173038E-3</c:v>
                </c:pt>
                <c:pt idx="40">
                  <c:v>1.1201207243460764E-3</c:v>
                </c:pt>
                <c:pt idx="41">
                  <c:v>1.1414486921529174E-3</c:v>
                </c:pt>
                <c:pt idx="42">
                  <c:v>1.1637826961770623E-3</c:v>
                </c:pt>
                <c:pt idx="43">
                  <c:v>1.1861167002012072E-3</c:v>
                </c:pt>
                <c:pt idx="44">
                  <c:v>1.2350100603621731E-3</c:v>
                </c:pt>
                <c:pt idx="45">
                  <c:v>1.2531187122736419E-3</c:v>
                </c:pt>
                <c:pt idx="46">
                  <c:v>1.2653923541247484E-3</c:v>
                </c:pt>
                <c:pt idx="47">
                  <c:v>1.2776659959758551E-3</c:v>
                </c:pt>
              </c:numCache>
            </c:numRef>
          </c:xVal>
          <c:yVal>
            <c:numRef>
              <c:f>'Load-strain diagrams'!$U$20:$U$67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068-4407-B422-0C4E6843CDF9}"/>
            </c:ext>
          </c:extLst>
        </c:ser>
        <c:ser>
          <c:idx val="3"/>
          <c:order val="2"/>
          <c:tx>
            <c:strRef>
              <c:f>'Load-strain diagrams'!$E$18:$G$18</c:f>
              <c:strCache>
                <c:ptCount val="1"/>
                <c:pt idx="0">
                  <c:v>1-2-C15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diagrams'!$G$20:$G$67</c:f>
              <c:numCache>
                <c:formatCode>0.00E+00</c:formatCode>
                <c:ptCount val="48"/>
                <c:pt idx="0">
                  <c:v>0</c:v>
                </c:pt>
                <c:pt idx="1">
                  <c:v>-1.0227040294538761E-6</c:v>
                </c:pt>
                <c:pt idx="2">
                  <c:v>-1.0227040294538761E-6</c:v>
                </c:pt>
                <c:pt idx="3">
                  <c:v>2.8635712824708527E-6</c:v>
                </c:pt>
                <c:pt idx="4">
                  <c:v>9.4088770709756598E-6</c:v>
                </c:pt>
                <c:pt idx="5">
                  <c:v>2.6385763959910004E-5</c:v>
                </c:pt>
                <c:pt idx="6">
                  <c:v>3.3544692166087137E-5</c:v>
                </c:pt>
                <c:pt idx="7">
                  <c:v>5.5430558396400085E-5</c:v>
                </c:pt>
                <c:pt idx="8">
                  <c:v>8.1611781550419314E-5</c:v>
                </c:pt>
                <c:pt idx="9">
                  <c:v>8.2020863162200858E-5</c:v>
                </c:pt>
                <c:pt idx="10">
                  <c:v>8.5293516056453265E-5</c:v>
                </c:pt>
                <c:pt idx="11">
                  <c:v>8.9588872980159525E-5</c:v>
                </c:pt>
                <c:pt idx="12">
                  <c:v>1.0042953569237063E-4</c:v>
                </c:pt>
                <c:pt idx="13">
                  <c:v>1.0840662712211087E-4</c:v>
                </c:pt>
                <c:pt idx="14">
                  <c:v>1.1597463694006953E-4</c:v>
                </c:pt>
                <c:pt idx="15">
                  <c:v>1.2497443239926364E-4</c:v>
                </c:pt>
                <c:pt idx="16">
                  <c:v>1.3254244221722235E-4</c:v>
                </c:pt>
                <c:pt idx="17">
                  <c:v>1.427694825117611E-4</c:v>
                </c:pt>
                <c:pt idx="18">
                  <c:v>1.517692779709552E-4</c:v>
                </c:pt>
                <c:pt idx="19">
                  <c:v>1.5954182859480466E-4</c:v>
                </c:pt>
                <c:pt idx="20">
                  <c:v>1.6997340969523419E-4</c:v>
                </c:pt>
                <c:pt idx="21">
                  <c:v>1.8265493966046226E-4</c:v>
                </c:pt>
                <c:pt idx="22">
                  <c:v>2.6978932296993247E-4</c:v>
                </c:pt>
                <c:pt idx="23">
                  <c:v>3.7512783800368175E-4</c:v>
                </c:pt>
                <c:pt idx="24">
                  <c:v>6.1362241767232563E-4</c:v>
                </c:pt>
                <c:pt idx="25">
                  <c:v>6.3816731437921865E-4</c:v>
                </c:pt>
                <c:pt idx="26">
                  <c:v>8.0404990795663732E-4</c:v>
                </c:pt>
                <c:pt idx="27">
                  <c:v>8.2695847821640423E-4</c:v>
                </c:pt>
                <c:pt idx="28">
                  <c:v>8.5416240539987729E-4</c:v>
                </c:pt>
                <c:pt idx="29">
                  <c:v>8.8586623031294733E-4</c:v>
                </c:pt>
                <c:pt idx="30">
                  <c:v>9.2186541214972376E-4</c:v>
                </c:pt>
                <c:pt idx="31">
                  <c:v>9.5152382900388628E-4</c:v>
                </c:pt>
                <c:pt idx="32">
                  <c:v>9.9590918388218455E-4</c:v>
                </c:pt>
                <c:pt idx="33">
                  <c:v>1.0329310697484147E-3</c:v>
                </c:pt>
                <c:pt idx="34">
                  <c:v>1.0609531601554511E-3</c:v>
                </c:pt>
                <c:pt idx="35">
                  <c:v>1.1462466762119043E-3</c:v>
                </c:pt>
                <c:pt idx="36">
                  <c:v>1.1595418285948048E-3</c:v>
                </c:pt>
                <c:pt idx="37">
                  <c:v>1.1955410104315808E-3</c:v>
                </c:pt>
                <c:pt idx="38">
                  <c:v>1.2016772346083043E-3</c:v>
                </c:pt>
                <c:pt idx="39">
                  <c:v>1.2176314174677848E-3</c:v>
                </c:pt>
                <c:pt idx="40">
                  <c:v>1.245653507874821E-3</c:v>
                </c:pt>
                <c:pt idx="41">
                  <c:v>1.2804254448762528E-3</c:v>
                </c:pt>
                <c:pt idx="42">
                  <c:v>1.3139701370423397E-3</c:v>
                </c:pt>
                <c:pt idx="43">
                  <c:v>1.3360605440785437E-3</c:v>
                </c:pt>
                <c:pt idx="44">
                  <c:v>1.4056044180814071E-3</c:v>
                </c:pt>
                <c:pt idx="45">
                  <c:v>1.4178768664348538E-3</c:v>
                </c:pt>
                <c:pt idx="46">
                  <c:v>1.4336265084884435E-3</c:v>
                </c:pt>
                <c:pt idx="47">
                  <c:v>1.4548987523010839E-3</c:v>
                </c:pt>
              </c:numCache>
            </c:numRef>
          </c:xVal>
          <c:yVal>
            <c:numRef>
              <c:f>'Load-strain diagrams'!$E$20:$E$67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068-4407-B422-0C4E6843CDF9}"/>
            </c:ext>
          </c:extLst>
        </c:ser>
        <c:ser>
          <c:idx val="5"/>
          <c:order val="3"/>
          <c:tx>
            <c:strRef>
              <c:f>'Load-strain diagrams'!$Y$18:$AA$18</c:f>
              <c:strCache>
                <c:ptCount val="1"/>
                <c:pt idx="0">
                  <c:v>2-2-C30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diagrams'!$AA$20:$AA$67</c:f>
              <c:numCache>
                <c:formatCode>0.00E+00</c:formatCode>
                <c:ptCount val="48"/>
                <c:pt idx="0">
                  <c:v>0</c:v>
                </c:pt>
                <c:pt idx="1">
                  <c:v>6.2424486508256138E-6</c:v>
                </c:pt>
                <c:pt idx="2">
                  <c:v>2.0136931131695529E-5</c:v>
                </c:pt>
                <c:pt idx="3">
                  <c:v>2.3761578735400723E-5</c:v>
                </c:pt>
                <c:pt idx="4">
                  <c:v>3.3628674989931533E-5</c:v>
                </c:pt>
                <c:pt idx="5">
                  <c:v>4.4502617801047118E-5</c:v>
                </c:pt>
                <c:pt idx="6">
                  <c:v>7.1687474828836087E-5</c:v>
                </c:pt>
                <c:pt idx="7">
                  <c:v>7.8131292790978651E-5</c:v>
                </c:pt>
                <c:pt idx="8">
                  <c:v>9.9476439790575913E-5</c:v>
                </c:pt>
                <c:pt idx="9">
                  <c:v>9.9476439790575913E-5</c:v>
                </c:pt>
                <c:pt idx="10">
                  <c:v>9.9677809101892867E-5</c:v>
                </c:pt>
                <c:pt idx="11">
                  <c:v>1.0471204188481675E-4</c:v>
                </c:pt>
                <c:pt idx="12">
                  <c:v>1.1357229158276279E-4</c:v>
                </c:pt>
                <c:pt idx="13">
                  <c:v>1.2102295610149013E-4</c:v>
                </c:pt>
                <c:pt idx="14">
                  <c:v>1.2323801852597664E-4</c:v>
                </c:pt>
                <c:pt idx="15">
                  <c:v>1.2867498993153443E-4</c:v>
                </c:pt>
                <c:pt idx="16">
                  <c:v>2.126459927507048E-4</c:v>
                </c:pt>
                <c:pt idx="17">
                  <c:v>2.2895690696737818E-4</c:v>
                </c:pt>
                <c:pt idx="18">
                  <c:v>2.347966169955699E-4</c:v>
                </c:pt>
                <c:pt idx="19">
                  <c:v>3.5239629480467177E-4</c:v>
                </c:pt>
                <c:pt idx="20">
                  <c:v>4.1703584373741447E-4</c:v>
                </c:pt>
                <c:pt idx="21">
                  <c:v>4.4764397905759157E-4</c:v>
                </c:pt>
                <c:pt idx="22">
                  <c:v>4.5650422875553762E-4</c:v>
                </c:pt>
                <c:pt idx="23">
                  <c:v>4.7261377366089401E-4</c:v>
                </c:pt>
                <c:pt idx="24">
                  <c:v>4.999999999999999E-4</c:v>
                </c:pt>
                <c:pt idx="25">
                  <c:v>5.2013693113169555E-4</c:v>
                </c:pt>
                <c:pt idx="26">
                  <c:v>6.0894079742247287E-4</c:v>
                </c:pt>
                <c:pt idx="27">
                  <c:v>6.6512283527990338E-4</c:v>
                </c:pt>
                <c:pt idx="28">
                  <c:v>7.3600483286347161E-4</c:v>
                </c:pt>
                <c:pt idx="29">
                  <c:v>7.4385823600483288E-4</c:v>
                </c:pt>
                <c:pt idx="30">
                  <c:v>7.5815545710833669E-4</c:v>
                </c:pt>
                <c:pt idx="31">
                  <c:v>9.7523157470801448E-4</c:v>
                </c:pt>
                <c:pt idx="32">
                  <c:v>9.7543294401933149E-4</c:v>
                </c:pt>
                <c:pt idx="33">
                  <c:v>9.947643979057591E-4</c:v>
                </c:pt>
                <c:pt idx="34">
                  <c:v>1.0227547321788159E-3</c:v>
                </c:pt>
                <c:pt idx="35">
                  <c:v>1.0594039468385019E-3</c:v>
                </c:pt>
                <c:pt idx="36">
                  <c:v>1.0751107531212245E-3</c:v>
                </c:pt>
                <c:pt idx="37">
                  <c:v>1.0926298832057994E-3</c:v>
                </c:pt>
                <c:pt idx="38">
                  <c:v>1.1113572291582762E-3</c:v>
                </c:pt>
                <c:pt idx="39">
                  <c:v>1.1381393475634314E-3</c:v>
                </c:pt>
                <c:pt idx="40">
                  <c:v>1.1655255739025374E-3</c:v>
                </c:pt>
                <c:pt idx="41">
                  <c:v>1.1878775674587193E-3</c:v>
                </c:pt>
                <c:pt idx="42">
                  <c:v>1.2072090213451471E-3</c:v>
                </c:pt>
                <c:pt idx="43">
                  <c:v>1.2349979863068869E-3</c:v>
                </c:pt>
                <c:pt idx="44">
                  <c:v>1.2849375755134918E-3</c:v>
                </c:pt>
                <c:pt idx="45">
                  <c:v>1.296818364881192E-3</c:v>
                </c:pt>
                <c:pt idx="46">
                  <c:v>1.3159484494563028E-3</c:v>
                </c:pt>
                <c:pt idx="47">
                  <c:v>1.3383004430124852E-3</c:v>
                </c:pt>
              </c:numCache>
            </c:numRef>
          </c:xVal>
          <c:yVal>
            <c:numRef>
              <c:f>'Load-strain diagrams'!$Y$20:$Y$67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068-4407-B422-0C4E6843CDF9}"/>
            </c:ext>
          </c:extLst>
        </c:ser>
        <c:ser>
          <c:idx val="0"/>
          <c:order val="4"/>
          <c:tx>
            <c:strRef>
              <c:f>'Load-strain diagrams'!$I$18:$K$18</c:f>
              <c:strCache>
                <c:ptCount val="1"/>
                <c:pt idx="0">
                  <c:v>1-3-C15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diagrams'!$K$20:$K$67</c:f>
              <c:numCache>
                <c:formatCode>0.00E+00</c:formatCode>
                <c:ptCount val="48"/>
                <c:pt idx="0">
                  <c:v>0</c:v>
                </c:pt>
                <c:pt idx="1">
                  <c:v>3.6794766966475874E-6</c:v>
                </c:pt>
                <c:pt idx="2">
                  <c:v>3.8838920686835647E-6</c:v>
                </c:pt>
                <c:pt idx="3">
                  <c:v>1.6762060506950121E-5</c:v>
                </c:pt>
                <c:pt idx="4">
                  <c:v>2.7187244480784957E-5</c:v>
                </c:pt>
                <c:pt idx="5">
                  <c:v>4.0065412919051514E-5</c:v>
                </c:pt>
                <c:pt idx="6">
                  <c:v>5.703188879803762E-5</c:v>
                </c:pt>
                <c:pt idx="7">
                  <c:v>8.0744071954210952E-5</c:v>
                </c:pt>
                <c:pt idx="8">
                  <c:v>9.0760425183973836E-5</c:v>
                </c:pt>
                <c:pt idx="9">
                  <c:v>1.0772690106295994E-4</c:v>
                </c:pt>
                <c:pt idx="10">
                  <c:v>1.169255928045789E-4</c:v>
                </c:pt>
                <c:pt idx="11">
                  <c:v>1.2694194603434178E-4</c:v>
                </c:pt>
                <c:pt idx="12">
                  <c:v>1.3777596075224857E-4</c:v>
                </c:pt>
                <c:pt idx="13">
                  <c:v>1.4820114472608343E-4</c:v>
                </c:pt>
                <c:pt idx="14">
                  <c:v>1.6169255928045787E-4</c:v>
                </c:pt>
                <c:pt idx="15">
                  <c:v>1.688470973017171E-4</c:v>
                </c:pt>
                <c:pt idx="16">
                  <c:v>1.7906786590351595E-4</c:v>
                </c:pt>
                <c:pt idx="17">
                  <c:v>2.0318887980376124E-4</c:v>
                </c:pt>
                <c:pt idx="18">
                  <c:v>3.2686017988552732E-4</c:v>
                </c:pt>
                <c:pt idx="19">
                  <c:v>4.3090760425183977E-4</c:v>
                </c:pt>
                <c:pt idx="20">
                  <c:v>4.4378577269010627E-4</c:v>
                </c:pt>
                <c:pt idx="21">
                  <c:v>4.6443172526573995E-4</c:v>
                </c:pt>
                <c:pt idx="22">
                  <c:v>5.8565004088307444E-4</c:v>
                </c:pt>
                <c:pt idx="23">
                  <c:v>6.7313982011447254E-4</c:v>
                </c:pt>
                <c:pt idx="24">
                  <c:v>8.1786590351594433E-4</c:v>
                </c:pt>
                <c:pt idx="25">
                  <c:v>8.916598528209322E-4</c:v>
                </c:pt>
                <c:pt idx="26">
                  <c:v>9.6729354047424374E-4</c:v>
                </c:pt>
                <c:pt idx="27">
                  <c:v>9.9795584627964014E-4</c:v>
                </c:pt>
                <c:pt idx="28">
                  <c:v>1.0316843826655765E-3</c:v>
                </c:pt>
                <c:pt idx="29">
                  <c:v>1.0580539656582174E-3</c:v>
                </c:pt>
                <c:pt idx="30">
                  <c:v>1.0895339329517579E-3</c:v>
                </c:pt>
                <c:pt idx="31">
                  <c:v>1.1304170073589534E-3</c:v>
                </c:pt>
                <c:pt idx="32">
                  <c:v>1.2121831561733441E-3</c:v>
                </c:pt>
                <c:pt idx="33">
                  <c:v>1.2326246933769419E-3</c:v>
                </c:pt>
                <c:pt idx="34">
                  <c:v>1.2614472608340147E-3</c:v>
                </c:pt>
                <c:pt idx="35">
                  <c:v>1.3299264104660671E-3</c:v>
                </c:pt>
                <c:pt idx="36">
                  <c:v>1.348119378577269E-3</c:v>
                </c:pt>
                <c:pt idx="37">
                  <c:v>1.3644726083401472E-3</c:v>
                </c:pt>
                <c:pt idx="38">
                  <c:v>1.3877759607522485E-3</c:v>
                </c:pt>
                <c:pt idx="39">
                  <c:v>1.4121013900245298E-3</c:v>
                </c:pt>
                <c:pt idx="40">
                  <c:v>1.4370400654129189E-3</c:v>
                </c:pt>
                <c:pt idx="41">
                  <c:v>1.4687244480784956E-3</c:v>
                </c:pt>
                <c:pt idx="42">
                  <c:v>1.4985690923957481E-3</c:v>
                </c:pt>
                <c:pt idx="43">
                  <c:v>1.526778413736713E-3</c:v>
                </c:pt>
                <c:pt idx="44">
                  <c:v>1.5823793949304988E-3</c:v>
                </c:pt>
                <c:pt idx="45">
                  <c:v>1.597506132461161E-3</c:v>
                </c:pt>
                <c:pt idx="46">
                  <c:v>1.6177432542927228E-3</c:v>
                </c:pt>
                <c:pt idx="47">
                  <c:v>1.6377759607522483E-3</c:v>
                </c:pt>
              </c:numCache>
            </c:numRef>
          </c:xVal>
          <c:yVal>
            <c:numRef>
              <c:f>'Load-strain diagrams'!$I$20:$I$67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3068-4407-B422-0C4E6843CDF9}"/>
            </c:ext>
          </c:extLst>
        </c:ser>
        <c:ser>
          <c:idx val="8"/>
          <c:order val="5"/>
          <c:tx>
            <c:strRef>
              <c:f>'Load-strain diagrams'!$AC$18:$AE$18</c:f>
              <c:strCache>
                <c:ptCount val="1"/>
                <c:pt idx="0">
                  <c:v>2-3-C50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diagrams'!$AE$20:$AE$67</c:f>
              <c:numCache>
                <c:formatCode>0.00E+00</c:formatCode>
                <c:ptCount val="48"/>
                <c:pt idx="0">
                  <c:v>0</c:v>
                </c:pt>
                <c:pt idx="1">
                  <c:v>-4.0192926045016075E-6</c:v>
                </c:pt>
                <c:pt idx="2">
                  <c:v>1.8086816720257233E-5</c:v>
                </c:pt>
                <c:pt idx="3">
                  <c:v>1.8488745980707395E-5</c:v>
                </c:pt>
                <c:pt idx="4">
                  <c:v>4.4212218649517691E-5</c:v>
                </c:pt>
                <c:pt idx="5">
                  <c:v>5.7073954983922833E-5</c:v>
                </c:pt>
                <c:pt idx="6">
                  <c:v>7.7170418006430869E-5</c:v>
                </c:pt>
                <c:pt idx="7">
                  <c:v>8.5811897106109324E-5</c:v>
                </c:pt>
                <c:pt idx="8">
                  <c:v>1.0008038585209003E-4</c:v>
                </c:pt>
                <c:pt idx="9">
                  <c:v>1.0028135048231511E-4</c:v>
                </c:pt>
                <c:pt idx="10">
                  <c:v>1.0289389067524115E-4</c:v>
                </c:pt>
                <c:pt idx="11">
                  <c:v>1.1093247588424438E-4</c:v>
                </c:pt>
                <c:pt idx="12">
                  <c:v>1.2138263665594857E-4</c:v>
                </c:pt>
                <c:pt idx="13">
                  <c:v>1.2841639871382637E-4</c:v>
                </c:pt>
                <c:pt idx="14">
                  <c:v>1.6036977491961415E-4</c:v>
                </c:pt>
                <c:pt idx="15">
                  <c:v>1.6036977491961415E-4</c:v>
                </c:pt>
                <c:pt idx="16">
                  <c:v>1.6036977491961415E-4</c:v>
                </c:pt>
                <c:pt idx="17">
                  <c:v>2.4457395498392282E-4</c:v>
                </c:pt>
                <c:pt idx="18">
                  <c:v>3.6334405144694532E-4</c:v>
                </c:pt>
                <c:pt idx="19">
                  <c:v>3.832395498392283E-4</c:v>
                </c:pt>
                <c:pt idx="20">
                  <c:v>4.0936495176848873E-4</c:v>
                </c:pt>
                <c:pt idx="21">
                  <c:v>4.3428456591639871E-4</c:v>
                </c:pt>
                <c:pt idx="22">
                  <c:v>4.6925241157556272E-4</c:v>
                </c:pt>
                <c:pt idx="23">
                  <c:v>5.2069935691318337E-4</c:v>
                </c:pt>
                <c:pt idx="24">
                  <c:v>5.5044212218649513E-4</c:v>
                </c:pt>
                <c:pt idx="25">
                  <c:v>5.6330385852090034E-4</c:v>
                </c:pt>
                <c:pt idx="26">
                  <c:v>5.8400321543408359E-4</c:v>
                </c:pt>
                <c:pt idx="27">
                  <c:v>7.1302250803858516E-4</c:v>
                </c:pt>
                <c:pt idx="28">
                  <c:v>7.343247588424437E-4</c:v>
                </c:pt>
                <c:pt idx="29">
                  <c:v>7.534163987138263E-4</c:v>
                </c:pt>
                <c:pt idx="30">
                  <c:v>8.145096463022508E-4</c:v>
                </c:pt>
                <c:pt idx="31">
                  <c:v>9.0896302250803856E-4</c:v>
                </c:pt>
                <c:pt idx="32">
                  <c:v>9.3227491961414782E-4</c:v>
                </c:pt>
                <c:pt idx="33">
                  <c:v>9.5659163987138257E-4</c:v>
                </c:pt>
                <c:pt idx="34">
                  <c:v>9.8633440514469444E-4</c:v>
                </c:pt>
                <c:pt idx="35">
                  <c:v>1.0418006430868165E-3</c:v>
                </c:pt>
                <c:pt idx="36">
                  <c:v>1.0500401929260448E-3</c:v>
                </c:pt>
                <c:pt idx="37">
                  <c:v>1.0717443729903538E-3</c:v>
                </c:pt>
                <c:pt idx="38">
                  <c:v>1.097467845659164E-3</c:v>
                </c:pt>
                <c:pt idx="39">
                  <c:v>1.1147508038585211E-3</c:v>
                </c:pt>
                <c:pt idx="40">
                  <c:v>1.1461012861736332E-3</c:v>
                </c:pt>
                <c:pt idx="41">
                  <c:v>1.1696141479099679E-3</c:v>
                </c:pt>
                <c:pt idx="42">
                  <c:v>1.2164389067524115E-3</c:v>
                </c:pt>
                <c:pt idx="43">
                  <c:v>1.2467845659163987E-3</c:v>
                </c:pt>
                <c:pt idx="44">
                  <c:v>1.3279742765273312E-3</c:v>
                </c:pt>
                <c:pt idx="45">
                  <c:v>1.3432475884244373E-3</c:v>
                </c:pt>
                <c:pt idx="46">
                  <c:v>1.3792202572347266E-3</c:v>
                </c:pt>
                <c:pt idx="47">
                  <c:v>1.3946945337620579E-3</c:v>
                </c:pt>
              </c:numCache>
            </c:numRef>
          </c:xVal>
          <c:yVal>
            <c:numRef>
              <c:f>'Load-strain diagrams'!$AC$20:$AC$67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3068-4407-B422-0C4E6843CDF9}"/>
            </c:ext>
          </c:extLst>
        </c:ser>
        <c:ser>
          <c:idx val="4"/>
          <c:order val="6"/>
          <c:tx>
            <c:strRef>
              <c:f>'Load-strain diagrams'!$M$18:$O$18</c:f>
              <c:strCache>
                <c:ptCount val="1"/>
                <c:pt idx="0">
                  <c:v>1-4-C40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diagrams'!$O$20:$O$67</c:f>
              <c:numCache>
                <c:formatCode>0.00E+00</c:formatCode>
                <c:ptCount val="48"/>
                <c:pt idx="0">
                  <c:v>0</c:v>
                </c:pt>
                <c:pt idx="1">
                  <c:v>1.6343207354443311E-5</c:v>
                </c:pt>
                <c:pt idx="2">
                  <c:v>2.7783452502553627E-5</c:v>
                </c:pt>
                <c:pt idx="3">
                  <c:v>3.513789581205311E-5</c:v>
                </c:pt>
                <c:pt idx="4">
                  <c:v>4.7599591419816139E-5</c:v>
                </c:pt>
                <c:pt idx="5">
                  <c:v>6.1899897854954039E-5</c:v>
                </c:pt>
                <c:pt idx="6">
                  <c:v>7.0480081716036772E-5</c:v>
                </c:pt>
                <c:pt idx="7">
                  <c:v>8.9479060265577117E-5</c:v>
                </c:pt>
                <c:pt idx="8">
                  <c:v>9.6833503575076603E-5</c:v>
                </c:pt>
                <c:pt idx="9">
                  <c:v>1.1521961184882534E-4</c:v>
                </c:pt>
                <c:pt idx="10">
                  <c:v>1.2788559754851888E-4</c:v>
                </c:pt>
                <c:pt idx="11">
                  <c:v>1.5485188968335036E-4</c:v>
                </c:pt>
                <c:pt idx="12">
                  <c:v>1.6465781409601634E-4</c:v>
                </c:pt>
                <c:pt idx="13">
                  <c:v>2.1940755873340145E-4</c:v>
                </c:pt>
                <c:pt idx="14">
                  <c:v>2.4310520939734422E-4</c:v>
                </c:pt>
                <c:pt idx="15">
                  <c:v>3.1991828396322781E-4</c:v>
                </c:pt>
                <c:pt idx="16">
                  <c:v>3.5669050051072521E-4</c:v>
                </c:pt>
                <c:pt idx="17">
                  <c:v>3.8140960163432074E-4</c:v>
                </c:pt>
                <c:pt idx="18">
                  <c:v>4.0510725229826354E-4</c:v>
                </c:pt>
                <c:pt idx="19">
                  <c:v>4.2676200204290091E-4</c:v>
                </c:pt>
                <c:pt idx="20">
                  <c:v>4.9887640449438209E-4</c:v>
                </c:pt>
                <c:pt idx="21">
                  <c:v>5.391215526046987E-4</c:v>
                </c:pt>
                <c:pt idx="22">
                  <c:v>5.6465781409601628E-4</c:v>
                </c:pt>
                <c:pt idx="23">
                  <c:v>5.9836567926455574E-4</c:v>
                </c:pt>
                <c:pt idx="24">
                  <c:v>6.9519918283963229E-4</c:v>
                </c:pt>
                <c:pt idx="25">
                  <c:v>7.2951991828396317E-4</c:v>
                </c:pt>
                <c:pt idx="26">
                  <c:v>7.6036772216547506E-4</c:v>
                </c:pt>
                <c:pt idx="27">
                  <c:v>8.3043922369765055E-4</c:v>
                </c:pt>
                <c:pt idx="28">
                  <c:v>8.4984678243105215E-4</c:v>
                </c:pt>
                <c:pt idx="29">
                  <c:v>8.968335035750767E-4</c:v>
                </c:pt>
                <c:pt idx="30">
                  <c:v>9.1828396322778344E-4</c:v>
                </c:pt>
                <c:pt idx="31">
                  <c:v>9.9366700715015324E-4</c:v>
                </c:pt>
                <c:pt idx="32">
                  <c:v>1.0596527068437182E-3</c:v>
                </c:pt>
                <c:pt idx="33">
                  <c:v>1.0811031664964249E-3</c:v>
                </c:pt>
                <c:pt idx="34">
                  <c:v>1.1088866189989785E-3</c:v>
                </c:pt>
                <c:pt idx="35">
                  <c:v>1.1783452502553628E-3</c:v>
                </c:pt>
                <c:pt idx="36">
                  <c:v>1.2014300306435138E-3</c:v>
                </c:pt>
                <c:pt idx="37">
                  <c:v>1.22267620020429E-3</c:v>
                </c:pt>
                <c:pt idx="38">
                  <c:v>1.2404494382022473E-3</c:v>
                </c:pt>
                <c:pt idx="39">
                  <c:v>1.2647599591419818E-3</c:v>
                </c:pt>
                <c:pt idx="40">
                  <c:v>1.2972420837589376E-3</c:v>
                </c:pt>
                <c:pt idx="41">
                  <c:v>1.3262512768130747E-3</c:v>
                </c:pt>
                <c:pt idx="42">
                  <c:v>1.3591419816138919E-3</c:v>
                </c:pt>
                <c:pt idx="43">
                  <c:v>1.3944841675178753E-3</c:v>
                </c:pt>
                <c:pt idx="44">
                  <c:v>1.454341164453524E-3</c:v>
                </c:pt>
                <c:pt idx="45">
                  <c:v>1.4690500510725231E-3</c:v>
                </c:pt>
                <c:pt idx="46">
                  <c:v>1.4862104187946883E-3</c:v>
                </c:pt>
                <c:pt idx="47">
                  <c:v>1.5090909090909091E-3</c:v>
                </c:pt>
              </c:numCache>
            </c:numRef>
          </c:xVal>
          <c:yVal>
            <c:numRef>
              <c:f>'Load-strain diagrams'!$M$20:$M$67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3068-4407-B422-0C4E6843CDF9}"/>
            </c:ext>
          </c:extLst>
        </c:ser>
        <c:ser>
          <c:idx val="6"/>
          <c:order val="7"/>
          <c:tx>
            <c:strRef>
              <c:f>'Load-strain diagrams'!$AG$18:$AI$18</c:f>
              <c:strCache>
                <c:ptCount val="1"/>
                <c:pt idx="0">
                  <c:v>2-4-C50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diagrams'!$AI$20:$AI$67</c:f>
              <c:numCache>
                <c:formatCode>0.00E+00</c:formatCode>
                <c:ptCount val="48"/>
                <c:pt idx="0">
                  <c:v>0</c:v>
                </c:pt>
                <c:pt idx="1">
                  <c:v>-3.025413473174667E-6</c:v>
                </c:pt>
                <c:pt idx="2">
                  <c:v>1.3715207745058493E-5</c:v>
                </c:pt>
                <c:pt idx="3">
                  <c:v>2.0572811617587738E-5</c:v>
                </c:pt>
                <c:pt idx="4">
                  <c:v>3.1060911657926583E-5</c:v>
                </c:pt>
                <c:pt idx="5">
                  <c:v>5.6272690601048813E-5</c:v>
                </c:pt>
                <c:pt idx="6">
                  <c:v>8.7938684953610321E-5</c:v>
                </c:pt>
                <c:pt idx="7">
                  <c:v>9.9233561920129083E-5</c:v>
                </c:pt>
                <c:pt idx="8">
                  <c:v>1.0165389269866882E-4</c:v>
                </c:pt>
                <c:pt idx="9">
                  <c:v>1.0246066962484873E-4</c:v>
                </c:pt>
                <c:pt idx="10">
                  <c:v>1.0770471964501816E-4</c:v>
                </c:pt>
                <c:pt idx="11">
                  <c:v>1.5288422751109318E-4</c:v>
                </c:pt>
                <c:pt idx="12">
                  <c:v>1.5288422751109318E-4</c:v>
                </c:pt>
                <c:pt idx="13">
                  <c:v>1.5348931020572811E-4</c:v>
                </c:pt>
                <c:pt idx="14">
                  <c:v>1.5389269866881807E-4</c:v>
                </c:pt>
                <c:pt idx="15">
                  <c:v>1.6196046793061716E-4</c:v>
                </c:pt>
                <c:pt idx="16">
                  <c:v>2.7571601452198465E-4</c:v>
                </c:pt>
                <c:pt idx="17">
                  <c:v>3.7636143606292863E-4</c:v>
                </c:pt>
                <c:pt idx="18">
                  <c:v>3.9027833803953205E-4</c:v>
                </c:pt>
                <c:pt idx="19">
                  <c:v>4.0782573618394508E-4</c:v>
                </c:pt>
                <c:pt idx="20">
                  <c:v>4.3041549011698261E-4</c:v>
                </c:pt>
                <c:pt idx="21">
                  <c:v>4.5522388059701495E-4</c:v>
                </c:pt>
                <c:pt idx="22">
                  <c:v>4.8830173457039129E-4</c:v>
                </c:pt>
                <c:pt idx="23">
                  <c:v>5.2178297700685751E-4</c:v>
                </c:pt>
                <c:pt idx="24">
                  <c:v>5.7966922146026614E-4</c:v>
                </c:pt>
                <c:pt idx="25">
                  <c:v>5.9116579265832997E-4</c:v>
                </c:pt>
                <c:pt idx="26">
                  <c:v>7.0613150463896726E-4</c:v>
                </c:pt>
                <c:pt idx="27">
                  <c:v>7.8519564340459862E-4</c:v>
                </c:pt>
                <c:pt idx="28">
                  <c:v>8.2815651472367886E-4</c:v>
                </c:pt>
                <c:pt idx="29">
                  <c:v>8.4005647438483257E-4</c:v>
                </c:pt>
                <c:pt idx="30">
                  <c:v>8.6405808793868488E-4</c:v>
                </c:pt>
                <c:pt idx="31">
                  <c:v>9.0459862847922553E-4</c:v>
                </c:pt>
                <c:pt idx="32">
                  <c:v>9.4574425171440094E-4</c:v>
                </c:pt>
                <c:pt idx="33">
                  <c:v>9.6651875756353369E-4</c:v>
                </c:pt>
                <c:pt idx="34">
                  <c:v>1.0157321500605082E-3</c:v>
                </c:pt>
                <c:pt idx="35">
                  <c:v>1.0661557079467527E-3</c:v>
                </c:pt>
                <c:pt idx="36">
                  <c:v>1.0770471964501815E-3</c:v>
                </c:pt>
                <c:pt idx="37">
                  <c:v>1.1064945542557483E-3</c:v>
                </c:pt>
                <c:pt idx="38">
                  <c:v>1.1306978620411457E-3</c:v>
                </c:pt>
                <c:pt idx="39">
                  <c:v>1.1536910044372731E-3</c:v>
                </c:pt>
                <c:pt idx="40">
                  <c:v>1.1869705526421945E-3</c:v>
                </c:pt>
                <c:pt idx="41">
                  <c:v>1.2216619604679306E-3</c:v>
                </c:pt>
                <c:pt idx="42">
                  <c:v>1.2555465913674868E-3</c:v>
                </c:pt>
                <c:pt idx="43">
                  <c:v>1.281363453005244E-3</c:v>
                </c:pt>
                <c:pt idx="44">
                  <c:v>1.3440903590157321E-3</c:v>
                </c:pt>
                <c:pt idx="45">
                  <c:v>1.3610326744655104E-3</c:v>
                </c:pt>
                <c:pt idx="46">
                  <c:v>1.3791851553045583E-3</c:v>
                </c:pt>
                <c:pt idx="47">
                  <c:v>1.4017749092375957E-3</c:v>
                </c:pt>
              </c:numCache>
            </c:numRef>
          </c:xVal>
          <c:yVal>
            <c:numRef>
              <c:f>'Load-strain diagrams'!$AG$20:$AG$67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15.889873791999998</c:v>
                </c:pt>
                <c:pt idx="4">
                  <c:v>19.937401312000002</c:v>
                </c:pt>
                <c:pt idx="5">
                  <c:v>24.042030880000002</c:v>
                </c:pt>
                <c:pt idx="6">
                  <c:v>28.131545200000001</c:v>
                </c:pt>
                <c:pt idx="7">
                  <c:v>32.279841040000001</c:v>
                </c:pt>
                <c:pt idx="8">
                  <c:v>36.310573839999996</c:v>
                </c:pt>
                <c:pt idx="9">
                  <c:v>40.390011328</c:v>
                </c:pt>
                <c:pt idx="10">
                  <c:v>42.141700624000002</c:v>
                </c:pt>
                <c:pt idx="11">
                  <c:v>44.004235071999993</c:v>
                </c:pt>
                <c:pt idx="12">
                  <c:v>45.875166879999995</c:v>
                </c:pt>
                <c:pt idx="13">
                  <c:v>47.757854991999992</c:v>
                </c:pt>
                <c:pt idx="14">
                  <c:v>49.440685935999987</c:v>
                </c:pt>
                <c:pt idx="15">
                  <c:v>51.061376415999987</c:v>
                </c:pt>
                <c:pt idx="16">
                  <c:v>52.86848828799998</c:v>
                </c:pt>
                <c:pt idx="17">
                  <c:v>54.677279631999973</c:v>
                </c:pt>
                <c:pt idx="18">
                  <c:v>56.465917311999981</c:v>
                </c:pt>
                <c:pt idx="19">
                  <c:v>58.152107199999975</c:v>
                </c:pt>
                <c:pt idx="20">
                  <c:v>59.950821711999986</c:v>
                </c:pt>
                <c:pt idx="21">
                  <c:v>61.707549423999978</c:v>
                </c:pt>
                <c:pt idx="22">
                  <c:v>63.429008223999979</c:v>
                </c:pt>
                <c:pt idx="23">
                  <c:v>65.125274943999983</c:v>
                </c:pt>
                <c:pt idx="24">
                  <c:v>66.955899423999981</c:v>
                </c:pt>
                <c:pt idx="25">
                  <c:v>68.833549119999986</c:v>
                </c:pt>
                <c:pt idx="26">
                  <c:v>70.72295511999998</c:v>
                </c:pt>
                <c:pt idx="27">
                  <c:v>72.451131807999971</c:v>
                </c:pt>
                <c:pt idx="28">
                  <c:v>74.22129529599998</c:v>
                </c:pt>
                <c:pt idx="29">
                  <c:v>76.01161244799998</c:v>
                </c:pt>
                <c:pt idx="30">
                  <c:v>77.796891183999989</c:v>
                </c:pt>
                <c:pt idx="31">
                  <c:v>79.513311567999992</c:v>
                </c:pt>
                <c:pt idx="32">
                  <c:v>81.249885615999986</c:v>
                </c:pt>
                <c:pt idx="33">
                  <c:v>82.98645966399998</c:v>
                </c:pt>
                <c:pt idx="34">
                  <c:v>84.81036625599998</c:v>
                </c:pt>
                <c:pt idx="35">
                  <c:v>86.52846611199999</c:v>
                </c:pt>
                <c:pt idx="36">
                  <c:v>88.317103791999997</c:v>
                </c:pt>
                <c:pt idx="37">
                  <c:v>90.161164047999989</c:v>
                </c:pt>
                <c:pt idx="38">
                  <c:v>91.968275919999982</c:v>
                </c:pt>
                <c:pt idx="39">
                  <c:v>93.725003632000011</c:v>
                </c:pt>
                <c:pt idx="40">
                  <c:v>95.463257151999997</c:v>
                </c:pt>
                <c:pt idx="41">
                  <c:v>97.109139711999987</c:v>
                </c:pt>
                <c:pt idx="42">
                  <c:v>98.860829007999982</c:v>
                </c:pt>
                <c:pt idx="43">
                  <c:v>100.59068516799998</c:v>
                </c:pt>
                <c:pt idx="44">
                  <c:v>102.35916918399997</c:v>
                </c:pt>
                <c:pt idx="45">
                  <c:v>104.07223062399997</c:v>
                </c:pt>
                <c:pt idx="46">
                  <c:v>105.87262460799998</c:v>
                </c:pt>
                <c:pt idx="47">
                  <c:v>107.63942915199998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3068-4407-B422-0C4E6843CDF9}"/>
            </c:ext>
          </c:extLst>
        </c:ser>
        <c:ser>
          <c:idx val="2"/>
          <c:order val="8"/>
          <c:tx>
            <c:strRef>
              <c:f>'Load-strain diagrams'!$Q$18:$S$18</c:f>
              <c:strCache>
                <c:ptCount val="1"/>
                <c:pt idx="0">
                  <c:v>1-5-C40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diagrams'!$S$20:$S$67</c:f>
              <c:numCache>
                <c:formatCode>0.00E+00</c:formatCode>
                <c:ptCount val="48"/>
                <c:pt idx="0">
                  <c:v>0</c:v>
                </c:pt>
                <c:pt idx="1">
                  <c:v>3.2593196170299449E-6</c:v>
                </c:pt>
                <c:pt idx="2">
                  <c:v>8.5557139947036064E-6</c:v>
                </c:pt>
                <c:pt idx="3">
                  <c:v>2.0778162558565902E-5</c:v>
                </c:pt>
                <c:pt idx="4">
                  <c:v>2.9944998981462622E-5</c:v>
                </c:pt>
                <c:pt idx="5">
                  <c:v>4.1760032593196174E-5</c:v>
                </c:pt>
                <c:pt idx="6">
                  <c:v>5.80566306783459E-5</c:v>
                </c:pt>
                <c:pt idx="7">
                  <c:v>7.7408840904461191E-5</c:v>
                </c:pt>
                <c:pt idx="8">
                  <c:v>8.7186799755551038E-5</c:v>
                </c:pt>
                <c:pt idx="9">
                  <c:v>1.8191077612548378E-4</c:v>
                </c:pt>
                <c:pt idx="10">
                  <c:v>2.2550417600325932E-4</c:v>
                </c:pt>
                <c:pt idx="11">
                  <c:v>3.0006111224281933E-4</c:v>
                </c:pt>
                <c:pt idx="12">
                  <c:v>3.2858015889183131E-4</c:v>
                </c:pt>
                <c:pt idx="13">
                  <c:v>3.5078427378284783E-4</c:v>
                </c:pt>
                <c:pt idx="14">
                  <c:v>3.7095131391322062E-4</c:v>
                </c:pt>
                <c:pt idx="15">
                  <c:v>3.923405988999796E-4</c:v>
                </c:pt>
                <c:pt idx="16">
                  <c:v>4.1576695864738232E-4</c:v>
                </c:pt>
                <c:pt idx="17">
                  <c:v>4.4428600529639441E-4</c:v>
                </c:pt>
                <c:pt idx="18">
                  <c:v>4.7239763699327762E-4</c:v>
                </c:pt>
                <c:pt idx="19">
                  <c:v>5.0132409859441848E-4</c:v>
                </c:pt>
                <c:pt idx="20">
                  <c:v>5.263801181503361E-4</c:v>
                </c:pt>
                <c:pt idx="21">
                  <c:v>5.6549195355469538E-4</c:v>
                </c:pt>
                <c:pt idx="22">
                  <c:v>6.0175188429415351E-4</c:v>
                </c:pt>
                <c:pt idx="23">
                  <c:v>6.3821552250967607E-4</c:v>
                </c:pt>
                <c:pt idx="24">
                  <c:v>6.981055204726014E-4</c:v>
                </c:pt>
                <c:pt idx="25">
                  <c:v>7.347728661641883E-4</c:v>
                </c:pt>
                <c:pt idx="26">
                  <c:v>8.1482990425748615E-4</c:v>
                </c:pt>
                <c:pt idx="27">
                  <c:v>8.4294153595436947E-4</c:v>
                </c:pt>
                <c:pt idx="28">
                  <c:v>9.1912813200244463E-4</c:v>
                </c:pt>
                <c:pt idx="29">
                  <c:v>9.7962925239356295E-4</c:v>
                </c:pt>
                <c:pt idx="30">
                  <c:v>9.9898146261967816E-4</c:v>
                </c:pt>
                <c:pt idx="31">
                  <c:v>1.0250560195559177E-3</c:v>
                </c:pt>
                <c:pt idx="32">
                  <c:v>1.0503157465878998E-3</c:v>
                </c:pt>
                <c:pt idx="33">
                  <c:v>1.0888164595640659E-3</c:v>
                </c:pt>
                <c:pt idx="34">
                  <c:v>1.1197799959258505E-3</c:v>
                </c:pt>
                <c:pt idx="35">
                  <c:v>1.1935221022611529E-3</c:v>
                </c:pt>
                <c:pt idx="36">
                  <c:v>1.2073742106335304E-3</c:v>
                </c:pt>
                <c:pt idx="37">
                  <c:v>1.2285597881442247E-3</c:v>
                </c:pt>
                <c:pt idx="38">
                  <c:v>1.2560602974129151E-3</c:v>
                </c:pt>
                <c:pt idx="39">
                  <c:v>1.3039315542880423E-3</c:v>
                </c:pt>
                <c:pt idx="40">
                  <c:v>1.3450804644530455E-3</c:v>
                </c:pt>
                <c:pt idx="41">
                  <c:v>1.390303524139336E-3</c:v>
                </c:pt>
                <c:pt idx="42">
                  <c:v>1.4125076390303522E-3</c:v>
                </c:pt>
                <c:pt idx="43">
                  <c:v>1.4369525361580772E-3</c:v>
                </c:pt>
                <c:pt idx="44">
                  <c:v>1.4821755958443676E-3</c:v>
                </c:pt>
                <c:pt idx="45">
                  <c:v>1.4964351191688735E-3</c:v>
                </c:pt>
                <c:pt idx="46">
                  <c:v>1.5133428396822163E-3</c:v>
                </c:pt>
                <c:pt idx="47">
                  <c:v>1.5259727031982074E-3</c:v>
                </c:pt>
              </c:numCache>
            </c:numRef>
          </c:xVal>
          <c:yVal>
            <c:numRef>
              <c:f>'Load-strain diagrams'!$Q$20:$Q$67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3068-4407-B422-0C4E6843CDF9}"/>
            </c:ext>
          </c:extLst>
        </c:ser>
        <c:ser>
          <c:idx val="9"/>
          <c:order val="9"/>
          <c:tx>
            <c:strRef>
              <c:f>'Load-strain diagrams'!$AK$18:$AM$18</c:f>
              <c:strCache>
                <c:ptCount val="1"/>
                <c:pt idx="0">
                  <c:v>2-5-C50</c:v>
                </c:pt>
              </c:strCache>
            </c:strRef>
          </c:tx>
          <c:spPr>
            <a:ln w="12700"/>
          </c:spPr>
          <c:marker>
            <c:symbol val="none"/>
          </c:marker>
          <c:xVal>
            <c:numRef>
              <c:f>'Load-strain diagrams'!$AM$20:$AM$67</c:f>
              <c:numCache>
                <c:formatCode>0.00E+00</c:formatCode>
                <c:ptCount val="48"/>
                <c:pt idx="0">
                  <c:v>0</c:v>
                </c:pt>
                <c:pt idx="1">
                  <c:v>6.6079295154185024E-6</c:v>
                </c:pt>
                <c:pt idx="2">
                  <c:v>2.3828594313175814E-5</c:v>
                </c:pt>
                <c:pt idx="3">
                  <c:v>3.0436523828594319E-5</c:v>
                </c:pt>
                <c:pt idx="4">
                  <c:v>4.2450941129355222E-5</c:v>
                </c:pt>
                <c:pt idx="5">
                  <c:v>5.1862234681617942E-5</c:v>
                </c:pt>
                <c:pt idx="6">
                  <c:v>8.6704044853824595E-5</c:v>
                </c:pt>
                <c:pt idx="7">
                  <c:v>1.0532639167000399E-4</c:v>
                </c:pt>
                <c:pt idx="8">
                  <c:v>1.1113336003203844E-4</c:v>
                </c:pt>
                <c:pt idx="9">
                  <c:v>1.277533039647577E-4</c:v>
                </c:pt>
                <c:pt idx="10">
                  <c:v>1.3616339607529037E-4</c:v>
                </c:pt>
                <c:pt idx="11">
                  <c:v>1.4597517020424508E-4</c:v>
                </c:pt>
                <c:pt idx="12">
                  <c:v>2.1946335602723269E-4</c:v>
                </c:pt>
                <c:pt idx="13">
                  <c:v>2.2306768121746094E-4</c:v>
                </c:pt>
                <c:pt idx="14">
                  <c:v>2.3968762515018022E-4</c:v>
                </c:pt>
                <c:pt idx="15">
                  <c:v>3.6684020824989991E-4</c:v>
                </c:pt>
                <c:pt idx="16">
                  <c:v>3.8386063275931112E-4</c:v>
                </c:pt>
                <c:pt idx="17">
                  <c:v>4.0208249899879856E-4</c:v>
                </c:pt>
                <c:pt idx="18">
                  <c:v>4.8037645174209043E-4</c:v>
                </c:pt>
                <c:pt idx="19">
                  <c:v>5.0861033239887866E-4</c:v>
                </c:pt>
                <c:pt idx="20">
                  <c:v>5.2663195835001995E-4</c:v>
                </c:pt>
                <c:pt idx="21">
                  <c:v>5.5166199439327199E-4</c:v>
                </c:pt>
                <c:pt idx="22">
                  <c:v>5.6908289947937526E-4</c:v>
                </c:pt>
                <c:pt idx="23">
                  <c:v>6.0672807368842608E-4</c:v>
                </c:pt>
                <c:pt idx="24">
                  <c:v>6.4397276732078485E-4</c:v>
                </c:pt>
                <c:pt idx="25">
                  <c:v>6.5698838606327592E-4</c:v>
                </c:pt>
                <c:pt idx="26">
                  <c:v>6.9223067681217461E-4</c:v>
                </c:pt>
                <c:pt idx="27">
                  <c:v>7.2727272727272734E-4</c:v>
                </c:pt>
                <c:pt idx="28">
                  <c:v>7.6611934321185423E-4</c:v>
                </c:pt>
                <c:pt idx="29">
                  <c:v>8.2138566279535451E-4</c:v>
                </c:pt>
                <c:pt idx="30">
                  <c:v>8.4301161393672411E-4</c:v>
                </c:pt>
                <c:pt idx="31">
                  <c:v>8.7164597517020424E-4</c:v>
                </c:pt>
                <c:pt idx="32">
                  <c:v>8.9627553063676411E-4</c:v>
                </c:pt>
                <c:pt idx="33">
                  <c:v>9.4112935522627154E-4</c:v>
                </c:pt>
                <c:pt idx="34">
                  <c:v>9.7637164597517024E-4</c:v>
                </c:pt>
                <c:pt idx="35">
                  <c:v>1.0662795354425311E-3</c:v>
                </c:pt>
                <c:pt idx="36">
                  <c:v>1.0818982779335201E-3</c:v>
                </c:pt>
                <c:pt idx="37">
                  <c:v>1.1029235082098516E-3</c:v>
                </c:pt>
                <c:pt idx="38">
                  <c:v>1.1257509010812975E-3</c:v>
                </c:pt>
                <c:pt idx="39">
                  <c:v>1.1659991990388466E-3</c:v>
                </c:pt>
                <c:pt idx="40">
                  <c:v>1.2010412494993994E-3</c:v>
                </c:pt>
                <c:pt idx="41">
                  <c:v>1.2294753704445336E-3</c:v>
                </c:pt>
                <c:pt idx="42">
                  <c:v>1.2561073287945534E-3</c:v>
                </c:pt>
                <c:pt idx="43">
                  <c:v>1.2793352022426911E-3</c:v>
                </c:pt>
                <c:pt idx="44">
                  <c:v>1.3464156988386065E-3</c:v>
                </c:pt>
                <c:pt idx="45">
                  <c:v>1.3586303564277131E-3</c:v>
                </c:pt>
                <c:pt idx="46">
                  <c:v>1.3804565478574289E-3</c:v>
                </c:pt>
                <c:pt idx="47">
                  <c:v>1.3974769723668402E-3</c:v>
                </c:pt>
              </c:numCache>
            </c:numRef>
          </c:xVal>
          <c:yVal>
            <c:numRef>
              <c:f>'Load-strain diagrams'!$AK$20:$AK$67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23.983249359999999</c:v>
                </c:pt>
                <c:pt idx="6">
                  <c:v>28.131545199999998</c:v>
                </c:pt>
                <c:pt idx="7">
                  <c:v>32.204264799999997</c:v>
                </c:pt>
                <c:pt idx="8">
                  <c:v>36.234997599999993</c:v>
                </c:pt>
                <c:pt idx="9">
                  <c:v>40.383293439999996</c:v>
                </c:pt>
                <c:pt idx="10">
                  <c:v>42.254225247999997</c:v>
                </c:pt>
                <c:pt idx="11">
                  <c:v>44.116759695999995</c:v>
                </c:pt>
                <c:pt idx="12">
                  <c:v>45.799590639999977</c:v>
                </c:pt>
                <c:pt idx="13">
                  <c:v>47.606702511999984</c:v>
                </c:pt>
                <c:pt idx="14">
                  <c:v>49.405417023999981</c:v>
                </c:pt>
                <c:pt idx="15">
                  <c:v>51.288105135999977</c:v>
                </c:pt>
                <c:pt idx="16">
                  <c:v>52.90375719999998</c:v>
                </c:pt>
                <c:pt idx="17">
                  <c:v>54.655446495999982</c:v>
                </c:pt>
                <c:pt idx="18">
                  <c:v>56.341636383999983</c:v>
                </c:pt>
                <c:pt idx="19">
                  <c:v>58.130274063999984</c:v>
                </c:pt>
                <c:pt idx="20">
                  <c:v>60.019680063999985</c:v>
                </c:pt>
                <c:pt idx="21">
                  <c:v>61.741138863999979</c:v>
                </c:pt>
                <c:pt idx="22">
                  <c:v>63.437405583999983</c:v>
                </c:pt>
                <c:pt idx="23">
                  <c:v>65.236120095999979</c:v>
                </c:pt>
                <c:pt idx="24">
                  <c:v>66.972694143999973</c:v>
                </c:pt>
                <c:pt idx="25">
                  <c:v>68.742857631999982</c:v>
                </c:pt>
                <c:pt idx="26">
                  <c:v>70.502944287999981</c:v>
                </c:pt>
                <c:pt idx="27">
                  <c:v>72.28822302399999</c:v>
                </c:pt>
                <c:pt idx="28">
                  <c:v>74.165872719999982</c:v>
                </c:pt>
                <c:pt idx="29">
                  <c:v>75.996497199999979</c:v>
                </c:pt>
                <c:pt idx="30">
                  <c:v>77.820403791999979</c:v>
                </c:pt>
                <c:pt idx="31">
                  <c:v>79.546901007999992</c:v>
                </c:pt>
                <c:pt idx="32">
                  <c:v>81.283475055999972</c:v>
                </c:pt>
                <c:pt idx="33">
                  <c:v>83.073792207999972</c:v>
                </c:pt>
                <c:pt idx="34">
                  <c:v>84.790212591999975</c:v>
                </c:pt>
                <c:pt idx="35">
                  <c:v>86.51838927999998</c:v>
                </c:pt>
                <c:pt idx="36">
                  <c:v>86.850924735999968</c:v>
                </c:pt>
                <c:pt idx="37">
                  <c:v>88.658036607999975</c:v>
                </c:pt>
                <c:pt idx="38">
                  <c:v>90.396290127999976</c:v>
                </c:pt>
                <c:pt idx="39">
                  <c:v>92.147979423999971</c:v>
                </c:pt>
                <c:pt idx="40">
                  <c:v>93.904707135999985</c:v>
                </c:pt>
                <c:pt idx="41">
                  <c:v>95.693344815999978</c:v>
                </c:pt>
                <c:pt idx="42">
                  <c:v>97.339227375999982</c:v>
                </c:pt>
                <c:pt idx="43">
                  <c:v>99.070763007999972</c:v>
                </c:pt>
                <c:pt idx="44">
                  <c:v>100.83924702399997</c:v>
                </c:pt>
                <c:pt idx="45">
                  <c:v>102.60605156799997</c:v>
                </c:pt>
                <c:pt idx="46">
                  <c:v>104.40644555199998</c:v>
                </c:pt>
                <c:pt idx="47">
                  <c:v>106.11950699199997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3068-4407-B422-0C4E6843CDF9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ysClr val="windowText" lastClr="000000"/>
              </a:solidFill>
              <a:prstDash val="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1.8E-3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3068-4407-B422-0C4E6843CDF9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ysClr val="windowText" lastClr="000000"/>
              </a:solidFill>
              <a:prstDash val="dash"/>
            </a:ln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3068-4407-B422-0C4E6843CDF9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3068-4407-B422-0C4E6843CDF9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65000"/>
                    <a:lumOff val="35000"/>
                  </a:sysClr>
                </a:solidFill>
              </a:ln>
              <a:effectLst/>
            </c:spPr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</c15:spPr>
                <c15:showLeaderLines val="0"/>
              </c:ext>
            </c:extLst>
          </c:dLbls>
          <c:xVal>
            <c:numLit>
              <c:formatCode>General</c:formatCode>
              <c:ptCount val="2"/>
              <c:pt idx="0">
                <c:v>0</c:v>
              </c:pt>
              <c:pt idx="1">
                <c:v>1.8E-3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D-3068-4407-B422-0C4E6843CD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3491944"/>
        <c:axId val="673492928"/>
      </c:scatterChart>
      <c:valAx>
        <c:axId val="673491944"/>
        <c:scaling>
          <c:orientation val="minMax"/>
          <c:max val="1.8000000000000004E-3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Average reinforcement s</a:t>
                </a:r>
                <a:r>
                  <a:rPr lang="lt-LT"/>
                  <a:t>train</a:t>
                </a:r>
                <a:r>
                  <a:rPr lang="en-US"/>
                  <a:t> </a:t>
                </a:r>
                <a:r>
                  <a:rPr lang="el-GR" i="1"/>
                  <a:t>ε</a:t>
                </a:r>
                <a:r>
                  <a:rPr lang="en-US" i="1" baseline="-25000"/>
                  <a:t>s</a:t>
                </a:r>
                <a:endParaRPr lang="lt-LT" i="1" baseline="-25000"/>
              </a:p>
            </c:rich>
          </c:tx>
          <c:layout>
            <c:manualLayout>
              <c:xMode val="edge"/>
              <c:yMode val="edge"/>
              <c:x val="0.31260552713724998"/>
              <c:y val="0.92689138357507717"/>
            </c:manualLayout>
          </c:layout>
          <c:overlay val="0"/>
          <c:spPr>
            <a:noFill/>
            <a:ln>
              <a:noFill/>
            </a:ln>
          </c:spPr>
        </c:title>
        <c:numFmt formatCode="General" sourceLinked="0"/>
        <c:majorTickMark val="out"/>
        <c:minorTickMark val="out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673492928"/>
        <c:crosses val="autoZero"/>
        <c:crossBetween val="midCat"/>
        <c:majorUnit val="3.0000000000000008E-4"/>
        <c:minorUnit val="1.0000000000000003E-4"/>
      </c:valAx>
      <c:valAx>
        <c:axId val="673492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lt-LT"/>
                  <a:t>Load </a:t>
                </a:r>
                <a:r>
                  <a:rPr lang="lt-LT" i="1"/>
                  <a:t>P</a:t>
                </a:r>
                <a:r>
                  <a:rPr lang="lt-LT"/>
                  <a:t>, kN</a:t>
                </a:r>
              </a:p>
            </c:rich>
          </c:tx>
          <c:layout>
            <c:manualLayout>
              <c:xMode val="edge"/>
              <c:yMode val="edge"/>
              <c:x val="8.3657407407407378E-4"/>
              <c:y val="0.33182301587301588"/>
            </c:manualLayout>
          </c:layout>
          <c:overlay val="0"/>
          <c:spPr>
            <a:solidFill>
              <a:sysClr val="window" lastClr="FFFFFF"/>
            </a:solidFill>
            <a:ln>
              <a:noFill/>
            </a:ln>
          </c:spPr>
        </c:title>
        <c:numFmt formatCode="General" sourceLinked="0"/>
        <c:majorTickMark val="out"/>
        <c:minorTickMark val="out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673491944"/>
        <c:crosses val="autoZero"/>
        <c:crossBetween val="midCat"/>
        <c:min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790370370370366"/>
          <c:y val="0.51888015873015869"/>
          <c:w val="0.38331689814814818"/>
          <c:h val="0.30473095238095232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</c:spPr>
      <c:txPr>
        <a:bodyPr/>
        <a:lstStyle/>
        <a:p>
          <a:pPr>
            <a:defRPr i="1"/>
          </a:pPr>
          <a:endParaRPr lang="zh-CN"/>
        </a:p>
      </c:tx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1 (</a:t>
            </a:r>
            <a:r>
              <a:rPr lang="en-US" sz="1200" i="1"/>
              <a:t>P</a:t>
            </a:r>
            <a:r>
              <a:rPr lang="en-US" sz="1200"/>
              <a:t>=85 kN)  </a:t>
            </a:r>
            <a:endParaRPr lang="lt-LT" sz="1200"/>
          </a:p>
        </c:rich>
      </c:tx>
      <c:layout>
        <c:manualLayout>
          <c:xMode val="edge"/>
          <c:yMode val="edge"/>
          <c:x val="0.68941398131691423"/>
          <c:y val="3.527777777777777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widths'!$C$5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widths'!$D$4:$U$4</c:f>
              <c:strCache>
                <c:ptCount val="1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</c:strCache>
            </c:strRef>
          </c:cat>
          <c:val>
            <c:numRef>
              <c:f>'Crack widths'!$D$5:$U$5</c:f>
              <c:numCache>
                <c:formatCode>0.00</c:formatCode>
                <c:ptCount val="18"/>
                <c:pt idx="0">
                  <c:v>0.11</c:v>
                </c:pt>
                <c:pt idx="1">
                  <c:v>0.11</c:v>
                </c:pt>
                <c:pt idx="2">
                  <c:v>0.05</c:v>
                </c:pt>
                <c:pt idx="3">
                  <c:v>0</c:v>
                </c:pt>
                <c:pt idx="4">
                  <c:v>0.11</c:v>
                </c:pt>
                <c:pt idx="5">
                  <c:v>0.04</c:v>
                </c:pt>
                <c:pt idx="6">
                  <c:v>0.02</c:v>
                </c:pt>
                <c:pt idx="7">
                  <c:v>0</c:v>
                </c:pt>
                <c:pt idx="8">
                  <c:v>7.0000000000000007E-2</c:v>
                </c:pt>
                <c:pt idx="9">
                  <c:v>7.0000000000000007E-2</c:v>
                </c:pt>
                <c:pt idx="10">
                  <c:v>0.11</c:v>
                </c:pt>
                <c:pt idx="11">
                  <c:v>7.0000000000000007E-2</c:v>
                </c:pt>
                <c:pt idx="12">
                  <c:v>0.06</c:v>
                </c:pt>
                <c:pt idx="13">
                  <c:v>0.02</c:v>
                </c:pt>
                <c:pt idx="14">
                  <c:v>0</c:v>
                </c:pt>
                <c:pt idx="15">
                  <c:v>0.01</c:v>
                </c:pt>
                <c:pt idx="16">
                  <c:v>0.06</c:v>
                </c:pt>
                <c:pt idx="17">
                  <c:v>0.06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5F-482B-85BB-1A1A739BEBB2}"/>
            </c:ext>
          </c:extLst>
        </c:ser>
        <c:ser>
          <c:idx val="1"/>
          <c:order val="1"/>
          <c:tx>
            <c:strRef>
              <c:f>'Crack widths'!$C$6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widths'!$D$4:$U$4</c:f>
              <c:strCache>
                <c:ptCount val="1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</c:strCache>
            </c:strRef>
          </c:cat>
          <c:val>
            <c:numRef>
              <c:f>'Crack widths'!$D$6:$U$6</c:f>
              <c:numCache>
                <c:formatCode>0.00</c:formatCode>
                <c:ptCount val="18"/>
                <c:pt idx="0">
                  <c:v>0.127</c:v>
                </c:pt>
                <c:pt idx="1">
                  <c:v>0.127</c:v>
                </c:pt>
                <c:pt idx="2">
                  <c:v>5.8000000000000003E-2</c:v>
                </c:pt>
                <c:pt idx="3">
                  <c:v>0.129</c:v>
                </c:pt>
                <c:pt idx="4">
                  <c:v>0.08</c:v>
                </c:pt>
                <c:pt idx="5">
                  <c:v>0.11899999999999999</c:v>
                </c:pt>
                <c:pt idx="6">
                  <c:v>5.0999999999999997E-2</c:v>
                </c:pt>
                <c:pt idx="7">
                  <c:v>8.7999999999999995E-2</c:v>
                </c:pt>
                <c:pt idx="8">
                  <c:v>0.15</c:v>
                </c:pt>
                <c:pt idx="9">
                  <c:v>0.14399999999999999</c:v>
                </c:pt>
                <c:pt idx="10">
                  <c:v>0.158</c:v>
                </c:pt>
                <c:pt idx="11">
                  <c:v>0.109</c:v>
                </c:pt>
                <c:pt idx="12">
                  <c:v>7.2999999999999995E-2</c:v>
                </c:pt>
                <c:pt idx="13">
                  <c:v>6.3E-2</c:v>
                </c:pt>
                <c:pt idx="14">
                  <c:v>0.05</c:v>
                </c:pt>
                <c:pt idx="15">
                  <c:v>8.5000000000000006E-2</c:v>
                </c:pt>
                <c:pt idx="16">
                  <c:v>6.3E-2</c:v>
                </c:pt>
                <c:pt idx="17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65F-482B-85BB-1A1A739BEB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2.0000000000000004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2 (</a:t>
            </a:r>
            <a:r>
              <a:rPr lang="en-US" sz="1200" i="1"/>
              <a:t>P</a:t>
            </a:r>
            <a:r>
              <a:rPr lang="en-US" sz="1200"/>
              <a:t>=100 kN)  </a:t>
            </a:r>
            <a:endParaRPr lang="lt-LT" sz="1200"/>
          </a:p>
        </c:rich>
      </c:tx>
      <c:layout>
        <c:manualLayout>
          <c:xMode val="edge"/>
          <c:yMode val="edge"/>
          <c:x val="0.6741206804343749"/>
          <c:y val="3.527777777777777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widths'!$C$7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widths'!$D$4:$U$4</c:f>
              <c:strCache>
                <c:ptCount val="1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</c:strCache>
            </c:strRef>
          </c:cat>
          <c:val>
            <c:numRef>
              <c:f>'Crack widths'!$D$7:$U$7</c:f>
              <c:numCache>
                <c:formatCode>0.00</c:formatCode>
                <c:ptCount val="18"/>
                <c:pt idx="0">
                  <c:v>0.13</c:v>
                </c:pt>
                <c:pt idx="1">
                  <c:v>0.12</c:v>
                </c:pt>
                <c:pt idx="2">
                  <c:v>0.06</c:v>
                </c:pt>
                <c:pt idx="3">
                  <c:v>0.1</c:v>
                </c:pt>
                <c:pt idx="4">
                  <c:v>0.14000000000000001</c:v>
                </c:pt>
                <c:pt idx="5">
                  <c:v>0.05</c:v>
                </c:pt>
                <c:pt idx="6">
                  <c:v>0.04</c:v>
                </c:pt>
                <c:pt idx="7">
                  <c:v>0.05</c:v>
                </c:pt>
                <c:pt idx="8">
                  <c:v>0.12</c:v>
                </c:pt>
                <c:pt idx="9">
                  <c:v>0.09</c:v>
                </c:pt>
                <c:pt idx="10">
                  <c:v>0.12</c:v>
                </c:pt>
                <c:pt idx="11">
                  <c:v>0.11</c:v>
                </c:pt>
                <c:pt idx="12">
                  <c:v>0.08</c:v>
                </c:pt>
                <c:pt idx="13">
                  <c:v>0.11</c:v>
                </c:pt>
                <c:pt idx="14">
                  <c:v>0.08</c:v>
                </c:pt>
                <c:pt idx="15">
                  <c:v>0.09</c:v>
                </c:pt>
                <c:pt idx="16">
                  <c:v>0.1</c:v>
                </c:pt>
                <c:pt idx="17">
                  <c:v>0.09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684-43CF-8256-AC05551AA814}"/>
            </c:ext>
          </c:extLst>
        </c:ser>
        <c:ser>
          <c:idx val="1"/>
          <c:order val="1"/>
          <c:tx>
            <c:strRef>
              <c:f>'Crack widths'!$C$8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widths'!$D$4:$U$4</c:f>
              <c:strCache>
                <c:ptCount val="1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</c:strCache>
            </c:strRef>
          </c:cat>
          <c:val>
            <c:numRef>
              <c:f>'Crack widths'!$D$8:$U$8</c:f>
              <c:numCache>
                <c:formatCode>0.00</c:formatCode>
                <c:ptCount val="18"/>
                <c:pt idx="0">
                  <c:v>0.14899999999999999</c:v>
                </c:pt>
                <c:pt idx="1">
                  <c:v>0.16600000000000001</c:v>
                </c:pt>
                <c:pt idx="2">
                  <c:v>7.0000000000000007E-2</c:v>
                </c:pt>
                <c:pt idx="3">
                  <c:v>0.152</c:v>
                </c:pt>
                <c:pt idx="4">
                  <c:v>0.109</c:v>
                </c:pt>
                <c:pt idx="5">
                  <c:v>0.11799999999999999</c:v>
                </c:pt>
                <c:pt idx="6">
                  <c:v>6.8000000000000005E-2</c:v>
                </c:pt>
                <c:pt idx="7">
                  <c:v>0.114</c:v>
                </c:pt>
                <c:pt idx="8">
                  <c:v>0.158</c:v>
                </c:pt>
                <c:pt idx="9">
                  <c:v>0.14799999999999999</c:v>
                </c:pt>
                <c:pt idx="10">
                  <c:v>0.17</c:v>
                </c:pt>
                <c:pt idx="11">
                  <c:v>0.123</c:v>
                </c:pt>
                <c:pt idx="12">
                  <c:v>9.2999999999999999E-2</c:v>
                </c:pt>
                <c:pt idx="13">
                  <c:v>9.9000000000000005E-2</c:v>
                </c:pt>
                <c:pt idx="14">
                  <c:v>6.4000000000000001E-2</c:v>
                </c:pt>
                <c:pt idx="15">
                  <c:v>9.9000000000000005E-2</c:v>
                </c:pt>
                <c:pt idx="16">
                  <c:v>7.2999999999999995E-2</c:v>
                </c:pt>
                <c:pt idx="17">
                  <c:v>7.8E-2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684-43CF-8256-AC05551AA8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046746207751188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2.0000000000000004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1 (</a:t>
            </a:r>
            <a:r>
              <a:rPr lang="en-US" sz="1200" i="1"/>
              <a:t>P</a:t>
            </a:r>
            <a:r>
              <a:rPr lang="en-US" sz="1200"/>
              <a:t>=85 kN)  </a:t>
            </a:r>
            <a:endParaRPr lang="lt-LT" sz="1200"/>
          </a:p>
        </c:rich>
      </c:tx>
      <c:layout>
        <c:manualLayout>
          <c:xMode val="edge"/>
          <c:yMode val="edge"/>
          <c:x val="0.68941398131691423"/>
          <c:y val="3.527777777777777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widths'!$C$9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widths'!$D$4:$Y$4</c:f>
              <c:strCache>
                <c:ptCount val="2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  <c:pt idx="18">
                  <c:v>L</c:v>
                </c:pt>
                <c:pt idx="19">
                  <c:v>R</c:v>
                </c:pt>
                <c:pt idx="20">
                  <c:v>L</c:v>
                </c:pt>
                <c:pt idx="21">
                  <c:v>R</c:v>
                </c:pt>
              </c:strCache>
            </c:strRef>
          </c:cat>
          <c:val>
            <c:numRef>
              <c:f>'Crack widths'!$D$9:$Y$9</c:f>
              <c:numCache>
                <c:formatCode>0.00</c:formatCode>
                <c:ptCount val="22"/>
                <c:pt idx="0">
                  <c:v>0.04</c:v>
                </c:pt>
                <c:pt idx="1">
                  <c:v>7.0000000000000007E-2</c:v>
                </c:pt>
                <c:pt idx="2">
                  <c:v>0.08</c:v>
                </c:pt>
                <c:pt idx="3">
                  <c:v>7.0000000000000007E-2</c:v>
                </c:pt>
                <c:pt idx="4">
                  <c:v>0.06</c:v>
                </c:pt>
                <c:pt idx="5">
                  <c:v>7.0000000000000007E-2</c:v>
                </c:pt>
                <c:pt idx="6">
                  <c:v>0.11</c:v>
                </c:pt>
                <c:pt idx="7">
                  <c:v>0.04</c:v>
                </c:pt>
                <c:pt idx="8">
                  <c:v>7.0000000000000007E-2</c:v>
                </c:pt>
                <c:pt idx="9">
                  <c:v>0.1</c:v>
                </c:pt>
                <c:pt idx="10">
                  <c:v>0.06</c:v>
                </c:pt>
                <c:pt idx="11">
                  <c:v>0.03</c:v>
                </c:pt>
                <c:pt idx="12">
                  <c:v>0.05</c:v>
                </c:pt>
                <c:pt idx="13">
                  <c:v>0.12</c:v>
                </c:pt>
                <c:pt idx="14">
                  <c:v>0.1</c:v>
                </c:pt>
                <c:pt idx="15">
                  <c:v>0.09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86-463C-8EF6-C03AC445363D}"/>
            </c:ext>
          </c:extLst>
        </c:ser>
        <c:ser>
          <c:idx val="1"/>
          <c:order val="1"/>
          <c:tx>
            <c:strRef>
              <c:f>'Crack widths'!$C$10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widths'!$D$4:$Y$4</c:f>
              <c:strCache>
                <c:ptCount val="2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  <c:pt idx="18">
                  <c:v>L</c:v>
                </c:pt>
                <c:pt idx="19">
                  <c:v>R</c:v>
                </c:pt>
                <c:pt idx="20">
                  <c:v>L</c:v>
                </c:pt>
                <c:pt idx="21">
                  <c:v>R</c:v>
                </c:pt>
              </c:strCache>
            </c:strRef>
          </c:cat>
          <c:val>
            <c:numRef>
              <c:f>'Crack widths'!$D$10:$Y$10</c:f>
              <c:numCache>
                <c:formatCode>0.00</c:formatCode>
                <c:ptCount val="22"/>
                <c:pt idx="0">
                  <c:v>6.2E-2</c:v>
                </c:pt>
                <c:pt idx="1">
                  <c:v>0.121</c:v>
                </c:pt>
                <c:pt idx="2">
                  <c:v>6.7000000000000004E-2</c:v>
                </c:pt>
                <c:pt idx="3">
                  <c:v>0.157</c:v>
                </c:pt>
                <c:pt idx="4">
                  <c:v>0.113</c:v>
                </c:pt>
                <c:pt idx="5">
                  <c:v>0.124</c:v>
                </c:pt>
                <c:pt idx="6">
                  <c:v>0.154</c:v>
                </c:pt>
                <c:pt idx="7">
                  <c:v>0.113</c:v>
                </c:pt>
                <c:pt idx="8">
                  <c:v>0.106</c:v>
                </c:pt>
                <c:pt idx="9">
                  <c:v>0.13300000000000001</c:v>
                </c:pt>
                <c:pt idx="10">
                  <c:v>7.0000000000000007E-2</c:v>
                </c:pt>
                <c:pt idx="11">
                  <c:v>9.7000000000000003E-2</c:v>
                </c:pt>
                <c:pt idx="12">
                  <c:v>6.6000000000000003E-2</c:v>
                </c:pt>
                <c:pt idx="13">
                  <c:v>0.14399999999999999</c:v>
                </c:pt>
                <c:pt idx="14">
                  <c:v>7.0000000000000007E-2</c:v>
                </c:pt>
                <c:pt idx="15">
                  <c:v>8.5999999999999993E-2</c:v>
                </c:pt>
                <c:pt idx="16">
                  <c:v>5.7000000000000002E-2</c:v>
                </c:pt>
                <c:pt idx="17">
                  <c:v>4.3999999999999997E-2</c:v>
                </c:pt>
                <c:pt idx="18">
                  <c:v>7.0999999999999994E-2</c:v>
                </c:pt>
                <c:pt idx="19">
                  <c:v>5.8999999999999997E-2</c:v>
                </c:pt>
                <c:pt idx="20">
                  <c:v>0.05</c:v>
                </c:pt>
                <c:pt idx="21">
                  <c:v>1.7000000000000001E-2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386-463C-8EF6-C03AC44536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2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4.0000000000000008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2 (</a:t>
            </a:r>
            <a:r>
              <a:rPr lang="en-US" sz="1200" i="1"/>
              <a:t>P</a:t>
            </a:r>
            <a:r>
              <a:rPr lang="en-US" sz="1200"/>
              <a:t>=100 kN)  </a:t>
            </a:r>
            <a:endParaRPr lang="lt-LT" sz="1200"/>
          </a:p>
        </c:rich>
      </c:tx>
      <c:layout>
        <c:manualLayout>
          <c:xMode val="edge"/>
          <c:yMode val="edge"/>
          <c:x val="0.67069833088301289"/>
          <c:y val="3.5277643736456157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widths'!$C$11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widths'!$D$4:$Y$4</c:f>
              <c:strCache>
                <c:ptCount val="2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  <c:pt idx="18">
                  <c:v>L</c:v>
                </c:pt>
                <c:pt idx="19">
                  <c:v>R</c:v>
                </c:pt>
                <c:pt idx="20">
                  <c:v>L</c:v>
                </c:pt>
                <c:pt idx="21">
                  <c:v>R</c:v>
                </c:pt>
              </c:strCache>
            </c:strRef>
          </c:cat>
          <c:val>
            <c:numRef>
              <c:f>'Crack widths'!$D$11:$Y$11</c:f>
              <c:numCache>
                <c:formatCode>0.00</c:formatCode>
                <c:ptCount val="22"/>
                <c:pt idx="0">
                  <c:v>0.05</c:v>
                </c:pt>
                <c:pt idx="1">
                  <c:v>0.11</c:v>
                </c:pt>
                <c:pt idx="2">
                  <c:v>0.09</c:v>
                </c:pt>
                <c:pt idx="3">
                  <c:v>0.1</c:v>
                </c:pt>
                <c:pt idx="4">
                  <c:v>0.11</c:v>
                </c:pt>
                <c:pt idx="5">
                  <c:v>0.11</c:v>
                </c:pt>
                <c:pt idx="6">
                  <c:v>0.12</c:v>
                </c:pt>
                <c:pt idx="7">
                  <c:v>0.09</c:v>
                </c:pt>
                <c:pt idx="8">
                  <c:v>0.09</c:v>
                </c:pt>
                <c:pt idx="9">
                  <c:v>0.12</c:v>
                </c:pt>
                <c:pt idx="10">
                  <c:v>0.06</c:v>
                </c:pt>
                <c:pt idx="11">
                  <c:v>0.06</c:v>
                </c:pt>
                <c:pt idx="12">
                  <c:v>0.06</c:v>
                </c:pt>
                <c:pt idx="13">
                  <c:v>0.12</c:v>
                </c:pt>
                <c:pt idx="14">
                  <c:v>0.12</c:v>
                </c:pt>
                <c:pt idx="15">
                  <c:v>0.09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915-4DA6-9EF8-127A5FCD4AED}"/>
            </c:ext>
          </c:extLst>
        </c:ser>
        <c:ser>
          <c:idx val="1"/>
          <c:order val="1"/>
          <c:tx>
            <c:strRef>
              <c:f>'Crack widths'!$C$12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widths'!$D$4:$Y$4</c:f>
              <c:strCache>
                <c:ptCount val="2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  <c:pt idx="18">
                  <c:v>L</c:v>
                </c:pt>
                <c:pt idx="19">
                  <c:v>R</c:v>
                </c:pt>
                <c:pt idx="20">
                  <c:v>L</c:v>
                </c:pt>
                <c:pt idx="21">
                  <c:v>R</c:v>
                </c:pt>
              </c:strCache>
            </c:strRef>
          </c:cat>
          <c:val>
            <c:numRef>
              <c:f>'Crack widths'!$D$12:$Y$12</c:f>
              <c:numCache>
                <c:formatCode>0.00</c:formatCode>
                <c:ptCount val="22"/>
                <c:pt idx="0">
                  <c:v>7.3999999999999996E-2</c:v>
                </c:pt>
                <c:pt idx="1">
                  <c:v>0.13800000000000001</c:v>
                </c:pt>
                <c:pt idx="2">
                  <c:v>0.08</c:v>
                </c:pt>
                <c:pt idx="3">
                  <c:v>0.185</c:v>
                </c:pt>
                <c:pt idx="4">
                  <c:v>0.159</c:v>
                </c:pt>
                <c:pt idx="5">
                  <c:v>0.14599999999999999</c:v>
                </c:pt>
                <c:pt idx="6">
                  <c:v>0.16200000000000001</c:v>
                </c:pt>
                <c:pt idx="7">
                  <c:v>0.13800000000000001</c:v>
                </c:pt>
                <c:pt idx="8">
                  <c:v>0.11899999999999999</c:v>
                </c:pt>
                <c:pt idx="9">
                  <c:v>0.15</c:v>
                </c:pt>
                <c:pt idx="10">
                  <c:v>8.8999999999999996E-2</c:v>
                </c:pt>
                <c:pt idx="11">
                  <c:v>0.115</c:v>
                </c:pt>
                <c:pt idx="12">
                  <c:v>8.5999999999999993E-2</c:v>
                </c:pt>
                <c:pt idx="13">
                  <c:v>0.16300000000000001</c:v>
                </c:pt>
                <c:pt idx="14">
                  <c:v>9.8000000000000004E-2</c:v>
                </c:pt>
                <c:pt idx="15">
                  <c:v>9.1999999999999998E-2</c:v>
                </c:pt>
                <c:pt idx="16">
                  <c:v>7.2999999999999995E-2</c:v>
                </c:pt>
                <c:pt idx="17">
                  <c:v>3.6999999999999998E-2</c:v>
                </c:pt>
                <c:pt idx="18">
                  <c:v>9.5000000000000001E-2</c:v>
                </c:pt>
                <c:pt idx="19">
                  <c:v>8.5000000000000006E-2</c:v>
                </c:pt>
                <c:pt idx="20">
                  <c:v>0.105</c:v>
                </c:pt>
                <c:pt idx="21">
                  <c:v>4.7E-2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915-4DA6-9EF8-127A5FCD4A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4.0000000000000008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1 (</a:t>
            </a:r>
            <a:r>
              <a:rPr lang="en-US" sz="1200" i="1"/>
              <a:t>P</a:t>
            </a:r>
            <a:r>
              <a:rPr lang="en-US" sz="1200"/>
              <a:t>=85 kN)  </a:t>
            </a:r>
            <a:endParaRPr lang="lt-LT" sz="1200"/>
          </a:p>
        </c:rich>
      </c:tx>
      <c:layout>
        <c:manualLayout>
          <c:xMode val="edge"/>
          <c:yMode val="edge"/>
          <c:x val="0.68941398131691423"/>
          <c:y val="3.527777777777777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widths'!$C$13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widths'!$D$4:$Y$4</c:f>
              <c:strCache>
                <c:ptCount val="2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  <c:pt idx="18">
                  <c:v>L</c:v>
                </c:pt>
                <c:pt idx="19">
                  <c:v>R</c:v>
                </c:pt>
                <c:pt idx="20">
                  <c:v>L</c:v>
                </c:pt>
                <c:pt idx="21">
                  <c:v>R</c:v>
                </c:pt>
              </c:strCache>
            </c:strRef>
          </c:cat>
          <c:val>
            <c:numRef>
              <c:f>'Crack widths'!$D$13:$Y$13</c:f>
              <c:numCache>
                <c:formatCode>0.00</c:formatCode>
                <c:ptCount val="22"/>
                <c:pt idx="0">
                  <c:v>0.12</c:v>
                </c:pt>
                <c:pt idx="1">
                  <c:v>0.14000000000000001</c:v>
                </c:pt>
                <c:pt idx="2">
                  <c:v>7.0000000000000007E-2</c:v>
                </c:pt>
                <c:pt idx="3">
                  <c:v>0.06</c:v>
                </c:pt>
                <c:pt idx="4">
                  <c:v>0.12</c:v>
                </c:pt>
                <c:pt idx="5">
                  <c:v>0.08</c:v>
                </c:pt>
                <c:pt idx="6">
                  <c:v>0.08</c:v>
                </c:pt>
                <c:pt idx="7">
                  <c:v>0.08</c:v>
                </c:pt>
                <c:pt idx="8">
                  <c:v>0.06</c:v>
                </c:pt>
                <c:pt idx="9">
                  <c:v>0.05</c:v>
                </c:pt>
                <c:pt idx="10">
                  <c:v>0.06</c:v>
                </c:pt>
                <c:pt idx="11">
                  <c:v>0.09</c:v>
                </c:pt>
                <c:pt idx="12">
                  <c:v>0.06</c:v>
                </c:pt>
                <c:pt idx="13">
                  <c:v>0.08</c:v>
                </c:pt>
                <c:pt idx="14">
                  <c:v>0.06</c:v>
                </c:pt>
                <c:pt idx="15">
                  <c:v>0.04</c:v>
                </c:pt>
                <c:pt idx="16">
                  <c:v>0.09</c:v>
                </c:pt>
                <c:pt idx="17">
                  <c:v>0.05</c:v>
                </c:pt>
                <c:pt idx="18">
                  <c:v>0.08</c:v>
                </c:pt>
                <c:pt idx="19">
                  <c:v>0.08</c:v>
                </c:pt>
                <c:pt idx="20">
                  <c:v>0.12</c:v>
                </c:pt>
                <c:pt idx="2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93B-41A0-944D-D558FB8B6EAE}"/>
            </c:ext>
          </c:extLst>
        </c:ser>
        <c:ser>
          <c:idx val="1"/>
          <c:order val="1"/>
          <c:tx>
            <c:strRef>
              <c:f>'Crack widths'!$C$14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widths'!$D$4:$Y$4</c:f>
              <c:strCache>
                <c:ptCount val="2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  <c:pt idx="18">
                  <c:v>L</c:v>
                </c:pt>
                <c:pt idx="19">
                  <c:v>R</c:v>
                </c:pt>
                <c:pt idx="20">
                  <c:v>L</c:v>
                </c:pt>
                <c:pt idx="21">
                  <c:v>R</c:v>
                </c:pt>
              </c:strCache>
            </c:strRef>
          </c:cat>
          <c:val>
            <c:numRef>
              <c:f>'Crack widths'!$D$14:$Y$14</c:f>
              <c:numCache>
                <c:formatCode>0.00</c:formatCode>
                <c:ptCount val="22"/>
                <c:pt idx="0">
                  <c:v>0.13700000000000001</c:v>
                </c:pt>
                <c:pt idx="1">
                  <c:v>0.13700000000000001</c:v>
                </c:pt>
                <c:pt idx="2">
                  <c:v>7.6999999999999999E-2</c:v>
                </c:pt>
                <c:pt idx="3">
                  <c:v>0.127</c:v>
                </c:pt>
                <c:pt idx="4">
                  <c:v>0.17100000000000001</c:v>
                </c:pt>
                <c:pt idx="5">
                  <c:v>0.16300000000000001</c:v>
                </c:pt>
                <c:pt idx="6">
                  <c:v>0.122</c:v>
                </c:pt>
                <c:pt idx="7">
                  <c:v>0.111</c:v>
                </c:pt>
                <c:pt idx="8">
                  <c:v>7.4999999999999997E-2</c:v>
                </c:pt>
                <c:pt idx="9">
                  <c:v>9.6000000000000002E-2</c:v>
                </c:pt>
                <c:pt idx="10">
                  <c:v>0.11799999999999999</c:v>
                </c:pt>
                <c:pt idx="11">
                  <c:v>0.13</c:v>
                </c:pt>
                <c:pt idx="12">
                  <c:v>7.8E-2</c:v>
                </c:pt>
                <c:pt idx="13">
                  <c:v>9.6000000000000002E-2</c:v>
                </c:pt>
                <c:pt idx="14">
                  <c:v>7.4999999999999997E-2</c:v>
                </c:pt>
                <c:pt idx="15">
                  <c:v>6.8000000000000005E-2</c:v>
                </c:pt>
                <c:pt idx="16">
                  <c:v>0.11600000000000001</c:v>
                </c:pt>
                <c:pt idx="17">
                  <c:v>5.1999999999999998E-2</c:v>
                </c:pt>
                <c:pt idx="18">
                  <c:v>9.6000000000000002E-2</c:v>
                </c:pt>
                <c:pt idx="19">
                  <c:v>0.109</c:v>
                </c:pt>
                <c:pt idx="20">
                  <c:v>0.112</c:v>
                </c:pt>
                <c:pt idx="21">
                  <c:v>0.108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93B-41A0-944D-D558FB8B6E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24000000000000002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4.0000000000000008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2 (</a:t>
            </a:r>
            <a:r>
              <a:rPr lang="en-US" sz="1200" i="1"/>
              <a:t>P</a:t>
            </a:r>
            <a:r>
              <a:rPr lang="en-US" sz="1200"/>
              <a:t>=100 kN)  </a:t>
            </a:r>
            <a:endParaRPr lang="lt-LT" sz="1200"/>
          </a:p>
        </c:rich>
      </c:tx>
      <c:layout>
        <c:manualLayout>
          <c:xMode val="edge"/>
          <c:yMode val="edge"/>
          <c:x val="0.67238572809666197"/>
          <c:y val="3.527780452935967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widths'!$C$15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widths'!$D$4:$Y$4</c:f>
              <c:strCache>
                <c:ptCount val="2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  <c:pt idx="18">
                  <c:v>L</c:v>
                </c:pt>
                <c:pt idx="19">
                  <c:v>R</c:v>
                </c:pt>
                <c:pt idx="20">
                  <c:v>L</c:v>
                </c:pt>
                <c:pt idx="21">
                  <c:v>R</c:v>
                </c:pt>
              </c:strCache>
            </c:strRef>
          </c:cat>
          <c:val>
            <c:numRef>
              <c:f>'Crack widths'!$D$15:$Y$15</c:f>
              <c:numCache>
                <c:formatCode>0.00</c:formatCode>
                <c:ptCount val="22"/>
                <c:pt idx="0">
                  <c:v>0.12</c:v>
                </c:pt>
                <c:pt idx="1">
                  <c:v>0.14000000000000001</c:v>
                </c:pt>
                <c:pt idx="2">
                  <c:v>0.1</c:v>
                </c:pt>
                <c:pt idx="3">
                  <c:v>7.0000000000000007E-2</c:v>
                </c:pt>
                <c:pt idx="4">
                  <c:v>0.13</c:v>
                </c:pt>
                <c:pt idx="5">
                  <c:v>0.16</c:v>
                </c:pt>
                <c:pt idx="6">
                  <c:v>0.13</c:v>
                </c:pt>
                <c:pt idx="7">
                  <c:v>0.09</c:v>
                </c:pt>
                <c:pt idx="8">
                  <c:v>0.09</c:v>
                </c:pt>
                <c:pt idx="9">
                  <c:v>0.09</c:v>
                </c:pt>
                <c:pt idx="10">
                  <c:v>0.11</c:v>
                </c:pt>
                <c:pt idx="11">
                  <c:v>0.11</c:v>
                </c:pt>
                <c:pt idx="12">
                  <c:v>7.0000000000000007E-2</c:v>
                </c:pt>
                <c:pt idx="13">
                  <c:v>0.08</c:v>
                </c:pt>
                <c:pt idx="14">
                  <c:v>7.0000000000000007E-2</c:v>
                </c:pt>
                <c:pt idx="15">
                  <c:v>0.05</c:v>
                </c:pt>
                <c:pt idx="16">
                  <c:v>0.1</c:v>
                </c:pt>
                <c:pt idx="17">
                  <c:v>0.06</c:v>
                </c:pt>
                <c:pt idx="18">
                  <c:v>0.08</c:v>
                </c:pt>
                <c:pt idx="19">
                  <c:v>0.08</c:v>
                </c:pt>
                <c:pt idx="20">
                  <c:v>0.12</c:v>
                </c:pt>
                <c:pt idx="21">
                  <c:v>0.11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EC4-4440-848F-0D2664E43A0C}"/>
            </c:ext>
          </c:extLst>
        </c:ser>
        <c:ser>
          <c:idx val="1"/>
          <c:order val="1"/>
          <c:tx>
            <c:strRef>
              <c:f>'Crack widths'!$C$16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widths'!$D$4:$Y$4</c:f>
              <c:strCache>
                <c:ptCount val="2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  <c:pt idx="16">
                  <c:v>L</c:v>
                </c:pt>
                <c:pt idx="17">
                  <c:v>R</c:v>
                </c:pt>
                <c:pt idx="18">
                  <c:v>L</c:v>
                </c:pt>
                <c:pt idx="19">
                  <c:v>R</c:v>
                </c:pt>
                <c:pt idx="20">
                  <c:v>L</c:v>
                </c:pt>
                <c:pt idx="21">
                  <c:v>R</c:v>
                </c:pt>
              </c:strCache>
            </c:strRef>
          </c:cat>
          <c:val>
            <c:numRef>
              <c:f>'Crack widths'!$D$16:$Y$16</c:f>
              <c:numCache>
                <c:formatCode>0.00</c:formatCode>
                <c:ptCount val="22"/>
                <c:pt idx="0">
                  <c:v>0.17399999999999999</c:v>
                </c:pt>
                <c:pt idx="1">
                  <c:v>0.16</c:v>
                </c:pt>
                <c:pt idx="2">
                  <c:v>9.4E-2</c:v>
                </c:pt>
                <c:pt idx="3">
                  <c:v>9.2999999999999999E-2</c:v>
                </c:pt>
                <c:pt idx="4">
                  <c:v>0.19600000000000001</c:v>
                </c:pt>
                <c:pt idx="5">
                  <c:v>0.20399999999999999</c:v>
                </c:pt>
                <c:pt idx="6">
                  <c:v>0.15</c:v>
                </c:pt>
                <c:pt idx="7">
                  <c:v>0.14599999999999999</c:v>
                </c:pt>
                <c:pt idx="8">
                  <c:v>0.1</c:v>
                </c:pt>
                <c:pt idx="9">
                  <c:v>0.115</c:v>
                </c:pt>
                <c:pt idx="10">
                  <c:v>0.13800000000000001</c:v>
                </c:pt>
                <c:pt idx="11">
                  <c:v>0.14699999999999999</c:v>
                </c:pt>
                <c:pt idx="12">
                  <c:v>0.10199999999999999</c:v>
                </c:pt>
                <c:pt idx="13">
                  <c:v>0.108</c:v>
                </c:pt>
                <c:pt idx="14">
                  <c:v>9.7000000000000003E-2</c:v>
                </c:pt>
                <c:pt idx="15">
                  <c:v>8.1000000000000003E-2</c:v>
                </c:pt>
                <c:pt idx="16">
                  <c:v>0.13900000000000001</c:v>
                </c:pt>
                <c:pt idx="17">
                  <c:v>6.9000000000000006E-2</c:v>
                </c:pt>
                <c:pt idx="18">
                  <c:v>0.115</c:v>
                </c:pt>
                <c:pt idx="19">
                  <c:v>0.108</c:v>
                </c:pt>
                <c:pt idx="20">
                  <c:v>0.126</c:v>
                </c:pt>
                <c:pt idx="21">
                  <c:v>0.114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EC4-4440-848F-0D2664E43A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24000000000000002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4.0000000000000008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444560185185185"/>
          <c:y val="3.5277777777777776E-2"/>
          <c:w val="0.84839583333333346"/>
          <c:h val="0.80253650793650788"/>
        </c:manualLayout>
      </c:layout>
      <c:scatterChart>
        <c:scatterStyle val="lineMarker"/>
        <c:varyColors val="0"/>
        <c:ser>
          <c:idx val="4"/>
          <c:order val="0"/>
          <c:tx>
            <c:v>#C1</c:v>
          </c:tx>
          <c:spPr>
            <a:ln w="9525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'!$B$29:$B$76</c:f>
              <c:numCache>
                <c:formatCode>0.000</c:formatCode>
                <c:ptCount val="48"/>
                <c:pt idx="0">
                  <c:v>0</c:v>
                </c:pt>
                <c:pt idx="1">
                  <c:v>-4.0000000000000001E-3</c:v>
                </c:pt>
                <c:pt idx="2">
                  <c:v>2E-3</c:v>
                </c:pt>
                <c:pt idx="3">
                  <c:v>7.0000000000000001E-3</c:v>
                </c:pt>
                <c:pt idx="4">
                  <c:v>1.0999999999999999E-2</c:v>
                </c:pt>
                <c:pt idx="5">
                  <c:v>1.9E-2</c:v>
                </c:pt>
                <c:pt idx="6">
                  <c:v>3.1E-2</c:v>
                </c:pt>
                <c:pt idx="7">
                  <c:v>3.3000000000000002E-2</c:v>
                </c:pt>
                <c:pt idx="8">
                  <c:v>3.6999999999999998E-2</c:v>
                </c:pt>
                <c:pt idx="9">
                  <c:v>4.1000000000000002E-2</c:v>
                </c:pt>
                <c:pt idx="10">
                  <c:v>4.3000000000000003E-2</c:v>
                </c:pt>
                <c:pt idx="11">
                  <c:v>4.5999999999999999E-2</c:v>
                </c:pt>
                <c:pt idx="12">
                  <c:v>4.8000000000000001E-2</c:v>
                </c:pt>
                <c:pt idx="13">
                  <c:v>4.9000000000000002E-2</c:v>
                </c:pt>
                <c:pt idx="14">
                  <c:v>0.05</c:v>
                </c:pt>
                <c:pt idx="15">
                  <c:v>5.2000000000000005E-2</c:v>
                </c:pt>
                <c:pt idx="16">
                  <c:v>5.8000000000000003E-2</c:v>
                </c:pt>
                <c:pt idx="17">
                  <c:v>6.4000000000000001E-2</c:v>
                </c:pt>
                <c:pt idx="18">
                  <c:v>6.6000000000000003E-2</c:v>
                </c:pt>
                <c:pt idx="19">
                  <c:v>7.1999999999999995E-2</c:v>
                </c:pt>
                <c:pt idx="20">
                  <c:v>0.15000000000000002</c:v>
                </c:pt>
                <c:pt idx="21">
                  <c:v>0.437</c:v>
                </c:pt>
                <c:pt idx="22">
                  <c:v>0.44900000000000001</c:v>
                </c:pt>
                <c:pt idx="23">
                  <c:v>0.59699999999999998</c:v>
                </c:pt>
                <c:pt idx="24">
                  <c:v>0.745</c:v>
                </c:pt>
                <c:pt idx="25">
                  <c:v>0.77500000000000002</c:v>
                </c:pt>
                <c:pt idx="26">
                  <c:v>0.85599999999999998</c:v>
                </c:pt>
                <c:pt idx="27">
                  <c:v>0.89</c:v>
                </c:pt>
                <c:pt idx="28">
                  <c:v>0.92700000000000005</c:v>
                </c:pt>
                <c:pt idx="29">
                  <c:v>0.96699999999999997</c:v>
                </c:pt>
                <c:pt idx="30">
                  <c:v>0.996</c:v>
                </c:pt>
                <c:pt idx="31">
                  <c:v>1.0289999999999999</c:v>
                </c:pt>
                <c:pt idx="32">
                  <c:v>1.0609999999999999</c:v>
                </c:pt>
                <c:pt idx="33">
                  <c:v>1.099</c:v>
                </c:pt>
                <c:pt idx="34">
                  <c:v>1.135</c:v>
                </c:pt>
                <c:pt idx="35">
                  <c:v>1.21</c:v>
                </c:pt>
                <c:pt idx="36">
                  <c:v>1.2270000000000001</c:v>
                </c:pt>
                <c:pt idx="37">
                  <c:v>1.246</c:v>
                </c:pt>
                <c:pt idx="38">
                  <c:v>1.2749999999999999</c:v>
                </c:pt>
                <c:pt idx="39">
                  <c:v>1.2929999999999999</c:v>
                </c:pt>
                <c:pt idx="40">
                  <c:v>1.319</c:v>
                </c:pt>
                <c:pt idx="41">
                  <c:v>1.353</c:v>
                </c:pt>
                <c:pt idx="42">
                  <c:v>1.369</c:v>
                </c:pt>
                <c:pt idx="43">
                  <c:v>1.395</c:v>
                </c:pt>
                <c:pt idx="44">
                  <c:v>1.466</c:v>
                </c:pt>
                <c:pt idx="45">
                  <c:v>1.482</c:v>
                </c:pt>
                <c:pt idx="46">
                  <c:v>1.5010000000000001</c:v>
                </c:pt>
                <c:pt idx="47">
                  <c:v>1.5229999999999999</c:v>
                </c:pt>
              </c:numCache>
            </c:numRef>
          </c:xVal>
          <c:yVal>
            <c:numRef>
              <c:f>'Load-displacement diagrams '!$A$29:$A$76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A5-4755-ADE8-BB0727AB58E3}"/>
            </c:ext>
          </c:extLst>
        </c:ser>
        <c:ser>
          <c:idx val="2"/>
          <c:order val="1"/>
          <c:tx>
            <c:v>#R1</c:v>
          </c:tx>
          <c:spPr>
            <a:ln w="9525">
              <a:solidFill>
                <a:srgbClr val="0070C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'!$G$29:$G$76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1E-3</c:v>
                </c:pt>
                <c:pt idx="3">
                  <c:v>2E-3</c:v>
                </c:pt>
                <c:pt idx="4">
                  <c:v>6.0000000000000001E-3</c:v>
                </c:pt>
                <c:pt idx="5">
                  <c:v>2.5000000000000001E-2</c:v>
                </c:pt>
                <c:pt idx="6">
                  <c:v>3.6999999999999998E-2</c:v>
                </c:pt>
                <c:pt idx="7">
                  <c:v>4.9000000000000002E-2</c:v>
                </c:pt>
                <c:pt idx="8">
                  <c:v>7.5999999999999998E-2</c:v>
                </c:pt>
                <c:pt idx="9">
                  <c:v>9.9000000000000005E-2</c:v>
                </c:pt>
                <c:pt idx="10">
                  <c:v>0.11</c:v>
                </c:pt>
                <c:pt idx="11">
                  <c:v>0.124</c:v>
                </c:pt>
                <c:pt idx="12">
                  <c:v>0.13500000000000001</c:v>
                </c:pt>
                <c:pt idx="13">
                  <c:v>0.14199999999999999</c:v>
                </c:pt>
                <c:pt idx="14">
                  <c:v>0.158</c:v>
                </c:pt>
                <c:pt idx="15">
                  <c:v>0.16800000000000001</c:v>
                </c:pt>
                <c:pt idx="16">
                  <c:v>0.17799999999999999</c:v>
                </c:pt>
                <c:pt idx="17">
                  <c:v>0.22600000000000001</c:v>
                </c:pt>
                <c:pt idx="18">
                  <c:v>0.24099999999999999</c:v>
                </c:pt>
                <c:pt idx="19">
                  <c:v>0.24099999999999999</c:v>
                </c:pt>
                <c:pt idx="20">
                  <c:v>0.31</c:v>
                </c:pt>
                <c:pt idx="21">
                  <c:v>0.59599999999999997</c:v>
                </c:pt>
                <c:pt idx="22">
                  <c:v>0.64300000000000002</c:v>
                </c:pt>
                <c:pt idx="23">
                  <c:v>0.75800000000000001</c:v>
                </c:pt>
                <c:pt idx="24">
                  <c:v>0.88400000000000001</c:v>
                </c:pt>
                <c:pt idx="25">
                  <c:v>0.91300000000000003</c:v>
                </c:pt>
                <c:pt idx="26">
                  <c:v>1.0009999999999999</c:v>
                </c:pt>
                <c:pt idx="27">
                  <c:v>1.0329999999999999</c:v>
                </c:pt>
                <c:pt idx="28">
                  <c:v>1.0609999999999999</c:v>
                </c:pt>
                <c:pt idx="29">
                  <c:v>1.0880000000000001</c:v>
                </c:pt>
                <c:pt idx="30">
                  <c:v>1.125</c:v>
                </c:pt>
                <c:pt idx="31">
                  <c:v>1.1579999999999999</c:v>
                </c:pt>
                <c:pt idx="32">
                  <c:v>1.1839999999999999</c:v>
                </c:pt>
                <c:pt idx="33">
                  <c:v>1.2330000000000001</c:v>
                </c:pt>
                <c:pt idx="34">
                  <c:v>1.2729999999999999</c:v>
                </c:pt>
                <c:pt idx="35">
                  <c:v>1.343</c:v>
                </c:pt>
                <c:pt idx="36">
                  <c:v>1.361</c:v>
                </c:pt>
                <c:pt idx="37">
                  <c:v>1.3819999999999999</c:v>
                </c:pt>
                <c:pt idx="38">
                  <c:v>1.413</c:v>
                </c:pt>
                <c:pt idx="39">
                  <c:v>1.4370000000000001</c:v>
                </c:pt>
                <c:pt idx="40">
                  <c:v>1.4610000000000001</c:v>
                </c:pt>
                <c:pt idx="41">
                  <c:v>1.518</c:v>
                </c:pt>
                <c:pt idx="42">
                  <c:v>1.5489999999999999</c:v>
                </c:pt>
                <c:pt idx="43">
                  <c:v>1.5780000000000001</c:v>
                </c:pt>
                <c:pt idx="44">
                  <c:v>1.6759999999999999</c:v>
                </c:pt>
                <c:pt idx="45">
                  <c:v>1.6930000000000001</c:v>
                </c:pt>
                <c:pt idx="46">
                  <c:v>1.7230000000000001</c:v>
                </c:pt>
                <c:pt idx="47">
                  <c:v>1.7450000000000001</c:v>
                </c:pt>
              </c:numCache>
            </c:numRef>
          </c:xVal>
          <c:yVal>
            <c:numRef>
              <c:f>'Load-displacement diagrams '!$A$29:$A$76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FA5-4755-ADE8-BB0727AB58E3}"/>
            </c:ext>
          </c:extLst>
        </c:ser>
        <c:ser>
          <c:idx val="5"/>
          <c:order val="2"/>
          <c:tx>
            <c:v>#C2</c:v>
          </c:tx>
          <c:spPr>
            <a:ln w="9525" cap="rnd">
              <a:solidFill>
                <a:srgbClr val="FF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'Load-displacement diagrams '!$C$29:$C$76</c:f>
              <c:numCache>
                <c:formatCode>0.000</c:formatCode>
                <c:ptCount val="48"/>
                <c:pt idx="0">
                  <c:v>0</c:v>
                </c:pt>
                <c:pt idx="1">
                  <c:v>2E-3</c:v>
                </c:pt>
                <c:pt idx="2">
                  <c:v>4.0000000000000001E-3</c:v>
                </c:pt>
                <c:pt idx="3">
                  <c:v>7.0000000000000001E-3</c:v>
                </c:pt>
                <c:pt idx="4">
                  <c:v>9.0000000000000011E-3</c:v>
                </c:pt>
                <c:pt idx="5">
                  <c:v>1.7999999999999999E-2</c:v>
                </c:pt>
                <c:pt idx="6">
                  <c:v>2.8000000000000001E-2</c:v>
                </c:pt>
                <c:pt idx="7">
                  <c:v>3.7000000000000005E-2</c:v>
                </c:pt>
                <c:pt idx="8">
                  <c:v>4.5999999999999999E-2</c:v>
                </c:pt>
                <c:pt idx="9">
                  <c:v>5.3999999999999999E-2</c:v>
                </c:pt>
                <c:pt idx="10">
                  <c:v>6.1000000000000006E-2</c:v>
                </c:pt>
                <c:pt idx="11">
                  <c:v>6.8000000000000005E-2</c:v>
                </c:pt>
                <c:pt idx="12">
                  <c:v>7.1000000000000008E-2</c:v>
                </c:pt>
                <c:pt idx="13">
                  <c:v>7.6999999999999999E-2</c:v>
                </c:pt>
                <c:pt idx="14">
                  <c:v>8.1000000000000003E-2</c:v>
                </c:pt>
                <c:pt idx="15">
                  <c:v>8.8000000000000009E-2</c:v>
                </c:pt>
                <c:pt idx="16">
                  <c:v>9.5000000000000001E-2</c:v>
                </c:pt>
                <c:pt idx="17">
                  <c:v>0.10300000000000001</c:v>
                </c:pt>
                <c:pt idx="18">
                  <c:v>0.112</c:v>
                </c:pt>
                <c:pt idx="19">
                  <c:v>0.11900000000000001</c:v>
                </c:pt>
                <c:pt idx="20">
                  <c:v>0.19900000000000001</c:v>
                </c:pt>
                <c:pt idx="21">
                  <c:v>0.50600000000000001</c:v>
                </c:pt>
                <c:pt idx="22">
                  <c:v>0.53200000000000003</c:v>
                </c:pt>
                <c:pt idx="23">
                  <c:v>0.67900000000000005</c:v>
                </c:pt>
                <c:pt idx="24">
                  <c:v>0.80300000000000005</c:v>
                </c:pt>
                <c:pt idx="25">
                  <c:v>0.83</c:v>
                </c:pt>
                <c:pt idx="26">
                  <c:v>0.91</c:v>
                </c:pt>
                <c:pt idx="27">
                  <c:v>0.93400000000000005</c:v>
                </c:pt>
                <c:pt idx="28">
                  <c:v>0.97599999999999998</c:v>
                </c:pt>
                <c:pt idx="29">
                  <c:v>1.0039999999999998</c:v>
                </c:pt>
                <c:pt idx="30">
                  <c:v>1.0269999999999999</c:v>
                </c:pt>
                <c:pt idx="31">
                  <c:v>1.0509999999999999</c:v>
                </c:pt>
                <c:pt idx="32">
                  <c:v>1.105</c:v>
                </c:pt>
                <c:pt idx="33">
                  <c:v>1.1319999999999999</c:v>
                </c:pt>
                <c:pt idx="34">
                  <c:v>1.1749999999999998</c:v>
                </c:pt>
                <c:pt idx="35">
                  <c:v>1.2429999999999999</c:v>
                </c:pt>
                <c:pt idx="36">
                  <c:v>1.2609999999999999</c:v>
                </c:pt>
                <c:pt idx="37">
                  <c:v>1.2849999999999999</c:v>
                </c:pt>
                <c:pt idx="38">
                  <c:v>1.3109999999999999</c:v>
                </c:pt>
                <c:pt idx="39">
                  <c:v>1.329</c:v>
                </c:pt>
                <c:pt idx="40">
                  <c:v>1.3559999999999999</c:v>
                </c:pt>
                <c:pt idx="41">
                  <c:v>1.3839999999999999</c:v>
                </c:pt>
                <c:pt idx="42">
                  <c:v>1.4159999999999999</c:v>
                </c:pt>
                <c:pt idx="43">
                  <c:v>1.44</c:v>
                </c:pt>
                <c:pt idx="44">
                  <c:v>1.5399999999999998</c:v>
                </c:pt>
                <c:pt idx="45">
                  <c:v>1.5549999999999999</c:v>
                </c:pt>
                <c:pt idx="46">
                  <c:v>1.585</c:v>
                </c:pt>
                <c:pt idx="47">
                  <c:v>1.6139999999999999</c:v>
                </c:pt>
              </c:numCache>
            </c:numRef>
          </c:xVal>
          <c:yVal>
            <c:numRef>
              <c:f>'Load-displacement diagrams '!$A$29:$A$76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FA5-4755-ADE8-BB0727AB58E3}"/>
            </c:ext>
          </c:extLst>
        </c:ser>
        <c:ser>
          <c:idx val="3"/>
          <c:order val="3"/>
          <c:tx>
            <c:v>#R2</c:v>
          </c:tx>
          <c:spPr>
            <a:ln w="9525" cap="rnd">
              <a:solidFill>
                <a:srgbClr val="0070C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'Load-displacement diagrams '!$H$29:$H$76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3.6999999999999998E-2</c:v>
                </c:pt>
                <c:pt idx="6">
                  <c:v>5.2999999999999999E-2</c:v>
                </c:pt>
                <c:pt idx="7">
                  <c:v>7.1999999999999995E-2</c:v>
                </c:pt>
                <c:pt idx="8">
                  <c:v>9.7000000000000003E-2</c:v>
                </c:pt>
                <c:pt idx="9">
                  <c:v>0.11</c:v>
                </c:pt>
                <c:pt idx="10">
                  <c:v>0.127</c:v>
                </c:pt>
                <c:pt idx="11">
                  <c:v>0.14000000000000001</c:v>
                </c:pt>
                <c:pt idx="12">
                  <c:v>0.14899999999999999</c:v>
                </c:pt>
                <c:pt idx="13">
                  <c:v>0.156</c:v>
                </c:pt>
                <c:pt idx="14">
                  <c:v>0.17100000000000001</c:v>
                </c:pt>
                <c:pt idx="15">
                  <c:v>0.17899999999999999</c:v>
                </c:pt>
                <c:pt idx="16">
                  <c:v>0.19400000000000001</c:v>
                </c:pt>
                <c:pt idx="17">
                  <c:v>0.218</c:v>
                </c:pt>
                <c:pt idx="18">
                  <c:v>0.26700000000000002</c:v>
                </c:pt>
                <c:pt idx="19">
                  <c:v>0.26700000000000002</c:v>
                </c:pt>
                <c:pt idx="20">
                  <c:v>0.36199999999999999</c:v>
                </c:pt>
                <c:pt idx="21">
                  <c:v>0.66</c:v>
                </c:pt>
                <c:pt idx="22">
                  <c:v>0.70399999999999996</c:v>
                </c:pt>
                <c:pt idx="23">
                  <c:v>0.85199999999999998</c:v>
                </c:pt>
                <c:pt idx="24">
                  <c:v>0.96399999999999997</c:v>
                </c:pt>
                <c:pt idx="25">
                  <c:v>1.002</c:v>
                </c:pt>
                <c:pt idx="26">
                  <c:v>1.0660000000000001</c:v>
                </c:pt>
                <c:pt idx="27">
                  <c:v>1.093</c:v>
                </c:pt>
                <c:pt idx="28">
                  <c:v>1.135</c:v>
                </c:pt>
                <c:pt idx="29">
                  <c:v>1.175</c:v>
                </c:pt>
                <c:pt idx="30">
                  <c:v>1.212</c:v>
                </c:pt>
                <c:pt idx="31">
                  <c:v>1.232</c:v>
                </c:pt>
                <c:pt idx="32">
                  <c:v>1.2729999999999999</c:v>
                </c:pt>
                <c:pt idx="33">
                  <c:v>1.3120000000000001</c:v>
                </c:pt>
                <c:pt idx="34">
                  <c:v>1.345</c:v>
                </c:pt>
                <c:pt idx="35">
                  <c:v>1.431</c:v>
                </c:pt>
                <c:pt idx="36">
                  <c:v>1.4410000000000001</c:v>
                </c:pt>
                <c:pt idx="37">
                  <c:v>1.4710000000000001</c:v>
                </c:pt>
                <c:pt idx="38">
                  <c:v>1.502</c:v>
                </c:pt>
                <c:pt idx="39">
                  <c:v>1.516</c:v>
                </c:pt>
                <c:pt idx="40">
                  <c:v>1.546</c:v>
                </c:pt>
                <c:pt idx="41">
                  <c:v>1.583</c:v>
                </c:pt>
                <c:pt idx="42">
                  <c:v>1.605</c:v>
                </c:pt>
                <c:pt idx="43">
                  <c:v>1.6379999999999999</c:v>
                </c:pt>
                <c:pt idx="44">
                  <c:v>1.7629999999999999</c:v>
                </c:pt>
                <c:pt idx="45">
                  <c:v>1.7769999999999999</c:v>
                </c:pt>
                <c:pt idx="46">
                  <c:v>1.8029999999999999</c:v>
                </c:pt>
                <c:pt idx="47">
                  <c:v>1.821</c:v>
                </c:pt>
              </c:numCache>
            </c:numRef>
          </c:xVal>
          <c:yVal>
            <c:numRef>
              <c:f>'Load-displacement diagrams '!$A$29:$A$76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FA5-4755-ADE8-BB0727AB58E3}"/>
            </c:ext>
          </c:extLst>
        </c:ser>
        <c:ser>
          <c:idx val="6"/>
          <c:order val="4"/>
          <c:tx>
            <c:v>#C3</c:v>
          </c:tx>
          <c:spPr>
            <a:ln w="9525">
              <a:solidFill>
                <a:srgbClr val="FF000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'!$D$29:$D$76</c:f>
              <c:numCache>
                <c:formatCode>0.000</c:formatCode>
                <c:ptCount val="48"/>
                <c:pt idx="0">
                  <c:v>0</c:v>
                </c:pt>
                <c:pt idx="1">
                  <c:v>7.0000000000000001E-3</c:v>
                </c:pt>
                <c:pt idx="2">
                  <c:v>1.4E-2</c:v>
                </c:pt>
                <c:pt idx="3">
                  <c:v>2.1999999999999999E-2</c:v>
                </c:pt>
                <c:pt idx="4">
                  <c:v>2.8999999999999998E-2</c:v>
                </c:pt>
                <c:pt idx="5">
                  <c:v>3.5000000000000003E-2</c:v>
                </c:pt>
                <c:pt idx="6">
                  <c:v>4.3000000000000003E-2</c:v>
                </c:pt>
                <c:pt idx="7">
                  <c:v>4.9000000000000002E-2</c:v>
                </c:pt>
                <c:pt idx="8">
                  <c:v>5.2000000000000005E-2</c:v>
                </c:pt>
                <c:pt idx="9">
                  <c:v>5.7000000000000002E-2</c:v>
                </c:pt>
                <c:pt idx="10">
                  <c:v>6.2E-2</c:v>
                </c:pt>
                <c:pt idx="11">
                  <c:v>6.6000000000000003E-2</c:v>
                </c:pt>
                <c:pt idx="12">
                  <c:v>7.1000000000000008E-2</c:v>
                </c:pt>
                <c:pt idx="13">
                  <c:v>7.4999999999999997E-2</c:v>
                </c:pt>
                <c:pt idx="14">
                  <c:v>8.3000000000000004E-2</c:v>
                </c:pt>
                <c:pt idx="15">
                  <c:v>9.0999999999999998E-2</c:v>
                </c:pt>
                <c:pt idx="16">
                  <c:v>0.1</c:v>
                </c:pt>
                <c:pt idx="17">
                  <c:v>0.107</c:v>
                </c:pt>
                <c:pt idx="18">
                  <c:v>0.112</c:v>
                </c:pt>
                <c:pt idx="19">
                  <c:v>0.11800000000000001</c:v>
                </c:pt>
                <c:pt idx="20">
                  <c:v>0.217</c:v>
                </c:pt>
                <c:pt idx="21">
                  <c:v>0.54700000000000004</c:v>
                </c:pt>
                <c:pt idx="22">
                  <c:v>0.56499999999999995</c:v>
                </c:pt>
                <c:pt idx="23">
                  <c:v>0.71399999999999997</c:v>
                </c:pt>
                <c:pt idx="24">
                  <c:v>0.88500000000000001</c:v>
                </c:pt>
                <c:pt idx="25">
                  <c:v>0.91</c:v>
                </c:pt>
                <c:pt idx="26">
                  <c:v>0.98599999999999999</c:v>
                </c:pt>
                <c:pt idx="27">
                  <c:v>1.02</c:v>
                </c:pt>
                <c:pt idx="28">
                  <c:v>1.0589999999999999</c:v>
                </c:pt>
                <c:pt idx="29">
                  <c:v>1.08</c:v>
                </c:pt>
                <c:pt idx="30">
                  <c:v>1.119</c:v>
                </c:pt>
                <c:pt idx="31">
                  <c:v>1.1479999999999999</c:v>
                </c:pt>
                <c:pt idx="32">
                  <c:v>1.1830000000000001</c:v>
                </c:pt>
                <c:pt idx="33">
                  <c:v>1.226</c:v>
                </c:pt>
                <c:pt idx="34">
                  <c:v>1.2709999999999999</c:v>
                </c:pt>
                <c:pt idx="35">
                  <c:v>1.349</c:v>
                </c:pt>
                <c:pt idx="36">
                  <c:v>1.3620000000000001</c:v>
                </c:pt>
                <c:pt idx="37">
                  <c:v>1.3819999999999999</c:v>
                </c:pt>
                <c:pt idx="38">
                  <c:v>1.4059999999999999</c:v>
                </c:pt>
                <c:pt idx="39">
                  <c:v>1.429</c:v>
                </c:pt>
                <c:pt idx="40">
                  <c:v>1.466</c:v>
                </c:pt>
                <c:pt idx="41">
                  <c:v>1.4870000000000001</c:v>
                </c:pt>
                <c:pt idx="42">
                  <c:v>1.514</c:v>
                </c:pt>
                <c:pt idx="43">
                  <c:v>1.54</c:v>
                </c:pt>
                <c:pt idx="44">
                  <c:v>1.6240000000000001</c:v>
                </c:pt>
                <c:pt idx="45">
                  <c:v>1.647</c:v>
                </c:pt>
                <c:pt idx="46">
                  <c:v>1.681</c:v>
                </c:pt>
                <c:pt idx="47">
                  <c:v>1.6990000000000001</c:v>
                </c:pt>
              </c:numCache>
            </c:numRef>
          </c:xVal>
          <c:yVal>
            <c:numRef>
              <c:f>'Load-displacement diagrams '!$A$29:$A$76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FA5-4755-ADE8-BB0727AB58E3}"/>
            </c:ext>
          </c:extLst>
        </c:ser>
        <c:ser>
          <c:idx val="1"/>
          <c:order val="5"/>
          <c:tx>
            <c:v>#R3</c:v>
          </c:tx>
          <c:spPr>
            <a:ln w="9525">
              <a:solidFill>
                <a:srgbClr val="0070C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'!$I$29:$I$76</c:f>
              <c:numCache>
                <c:formatCode>0.000</c:formatCode>
                <c:ptCount val="48"/>
                <c:pt idx="0">
                  <c:v>0</c:v>
                </c:pt>
                <c:pt idx="1">
                  <c:v>3.9E-2</c:v>
                </c:pt>
                <c:pt idx="2">
                  <c:v>0.05</c:v>
                </c:pt>
                <c:pt idx="3">
                  <c:v>6.0999999999999999E-2</c:v>
                </c:pt>
                <c:pt idx="4">
                  <c:v>7.4999999999999997E-2</c:v>
                </c:pt>
                <c:pt idx="5">
                  <c:v>8.2000000000000003E-2</c:v>
                </c:pt>
                <c:pt idx="6">
                  <c:v>0.109</c:v>
                </c:pt>
                <c:pt idx="7">
                  <c:v>0.13100000000000001</c:v>
                </c:pt>
                <c:pt idx="8">
                  <c:v>0.152</c:v>
                </c:pt>
                <c:pt idx="9">
                  <c:v>0.16900000000000001</c:v>
                </c:pt>
                <c:pt idx="10">
                  <c:v>0.191</c:v>
                </c:pt>
                <c:pt idx="11">
                  <c:v>0.191</c:v>
                </c:pt>
                <c:pt idx="12">
                  <c:v>0.2</c:v>
                </c:pt>
                <c:pt idx="13">
                  <c:v>0.215</c:v>
                </c:pt>
                <c:pt idx="14">
                  <c:v>0.22800000000000001</c:v>
                </c:pt>
                <c:pt idx="15">
                  <c:v>0.23899999999999999</c:v>
                </c:pt>
                <c:pt idx="16">
                  <c:v>0.25800000000000001</c:v>
                </c:pt>
                <c:pt idx="17">
                  <c:v>0.28199999999999997</c:v>
                </c:pt>
                <c:pt idx="18">
                  <c:v>0.3</c:v>
                </c:pt>
                <c:pt idx="19">
                  <c:v>0.3</c:v>
                </c:pt>
                <c:pt idx="20">
                  <c:v>0.39500000000000002</c:v>
                </c:pt>
                <c:pt idx="21">
                  <c:v>0.69399999999999995</c:v>
                </c:pt>
                <c:pt idx="22">
                  <c:v>0.71499999999999997</c:v>
                </c:pt>
                <c:pt idx="23">
                  <c:v>0.90300000000000002</c:v>
                </c:pt>
                <c:pt idx="24">
                  <c:v>1.1140000000000001</c:v>
                </c:pt>
                <c:pt idx="25">
                  <c:v>1.137</c:v>
                </c:pt>
                <c:pt idx="26">
                  <c:v>1.238</c:v>
                </c:pt>
                <c:pt idx="27">
                  <c:v>1.2829999999999999</c:v>
                </c:pt>
                <c:pt idx="28">
                  <c:v>1.3140000000000001</c:v>
                </c:pt>
                <c:pt idx="29">
                  <c:v>1.3340000000000001</c:v>
                </c:pt>
                <c:pt idx="30">
                  <c:v>1.3919999999999999</c:v>
                </c:pt>
                <c:pt idx="31">
                  <c:v>1.429</c:v>
                </c:pt>
                <c:pt idx="32">
                  <c:v>1.478</c:v>
                </c:pt>
                <c:pt idx="33">
                  <c:v>1.524</c:v>
                </c:pt>
                <c:pt idx="34">
                  <c:v>1.5660000000000001</c:v>
                </c:pt>
                <c:pt idx="35">
                  <c:v>1.6459999999999999</c:v>
                </c:pt>
                <c:pt idx="36">
                  <c:v>1.6779999999999999</c:v>
                </c:pt>
                <c:pt idx="37">
                  <c:v>1.7030000000000001</c:v>
                </c:pt>
                <c:pt idx="38">
                  <c:v>1.722</c:v>
                </c:pt>
                <c:pt idx="39">
                  <c:v>1.7569999999999999</c:v>
                </c:pt>
                <c:pt idx="40">
                  <c:v>1.79</c:v>
                </c:pt>
                <c:pt idx="41">
                  <c:v>1.8380000000000001</c:v>
                </c:pt>
                <c:pt idx="42">
                  <c:v>1.8640000000000001</c:v>
                </c:pt>
                <c:pt idx="43">
                  <c:v>1.903</c:v>
                </c:pt>
                <c:pt idx="44">
                  <c:v>1.9750000000000001</c:v>
                </c:pt>
                <c:pt idx="45">
                  <c:v>1.9890000000000001</c:v>
                </c:pt>
                <c:pt idx="46">
                  <c:v>2.02</c:v>
                </c:pt>
                <c:pt idx="47">
                  <c:v>2.0449999999999999</c:v>
                </c:pt>
              </c:numCache>
            </c:numRef>
          </c:xVal>
          <c:yVal>
            <c:numRef>
              <c:f>'Load-displacement diagrams '!$A$29:$A$76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FA5-4755-ADE8-BB0727AB58E3}"/>
            </c:ext>
          </c:extLst>
        </c:ser>
        <c:ser>
          <c:idx val="7"/>
          <c:order val="6"/>
          <c:tx>
            <c:v>#C4</c:v>
          </c:tx>
          <c:spPr>
            <a:ln w="9525" cap="rnd">
              <a:solidFill>
                <a:srgbClr val="FF0000"/>
              </a:solidFill>
              <a:prstDash val="lgDashDot"/>
              <a:round/>
            </a:ln>
            <a:effectLst/>
          </c:spPr>
          <c:marker>
            <c:symbol val="none"/>
          </c:marker>
          <c:xVal>
            <c:numRef>
              <c:f>'Load-displacement diagrams '!$E$29:$E$76</c:f>
              <c:numCache>
                <c:formatCode>0.000</c:formatCode>
                <c:ptCount val="48"/>
                <c:pt idx="0">
                  <c:v>0</c:v>
                </c:pt>
                <c:pt idx="1">
                  <c:v>-3.0000000000000001E-3</c:v>
                </c:pt>
                <c:pt idx="2">
                  <c:v>-1E-3</c:v>
                </c:pt>
                <c:pt idx="3">
                  <c:v>1E-3</c:v>
                </c:pt>
                <c:pt idx="4">
                  <c:v>2E-3</c:v>
                </c:pt>
                <c:pt idx="5">
                  <c:v>5.0000000000000001E-3</c:v>
                </c:pt>
                <c:pt idx="6">
                  <c:v>7.0000000000000001E-3</c:v>
                </c:pt>
                <c:pt idx="7">
                  <c:v>0.01</c:v>
                </c:pt>
                <c:pt idx="8">
                  <c:v>1.2E-2</c:v>
                </c:pt>
                <c:pt idx="9">
                  <c:v>1.7000000000000001E-2</c:v>
                </c:pt>
                <c:pt idx="10">
                  <c:v>0.02</c:v>
                </c:pt>
                <c:pt idx="11">
                  <c:v>2.1999999999999999E-2</c:v>
                </c:pt>
                <c:pt idx="12">
                  <c:v>2.1999999999999999E-2</c:v>
                </c:pt>
                <c:pt idx="13">
                  <c:v>2.4E-2</c:v>
                </c:pt>
                <c:pt idx="14">
                  <c:v>2.4E-2</c:v>
                </c:pt>
                <c:pt idx="15">
                  <c:v>2.8999999999999998E-2</c:v>
                </c:pt>
                <c:pt idx="16">
                  <c:v>0.03</c:v>
                </c:pt>
                <c:pt idx="17">
                  <c:v>3.2000000000000001E-2</c:v>
                </c:pt>
                <c:pt idx="18">
                  <c:v>3.3000000000000002E-2</c:v>
                </c:pt>
                <c:pt idx="19">
                  <c:v>3.3000000000000002E-2</c:v>
                </c:pt>
                <c:pt idx="20">
                  <c:v>0.14599999999999999</c:v>
                </c:pt>
                <c:pt idx="21">
                  <c:v>0.434</c:v>
                </c:pt>
                <c:pt idx="22">
                  <c:v>0.44700000000000001</c:v>
                </c:pt>
                <c:pt idx="23">
                  <c:v>0.60899999999999999</c:v>
                </c:pt>
                <c:pt idx="24">
                  <c:v>0.78900000000000003</c:v>
                </c:pt>
                <c:pt idx="25">
                  <c:v>0.82599999999999996</c:v>
                </c:pt>
                <c:pt idx="26">
                  <c:v>0.92900000000000005</c:v>
                </c:pt>
                <c:pt idx="27">
                  <c:v>0.95799999999999996</c:v>
                </c:pt>
                <c:pt idx="28">
                  <c:v>0.98699999999999999</c:v>
                </c:pt>
                <c:pt idx="29">
                  <c:v>1.0239999999999998</c:v>
                </c:pt>
                <c:pt idx="30">
                  <c:v>1.0539999999999998</c:v>
                </c:pt>
                <c:pt idx="31">
                  <c:v>1.0799999999999998</c:v>
                </c:pt>
                <c:pt idx="32">
                  <c:v>1.1159999999999999</c:v>
                </c:pt>
                <c:pt idx="33">
                  <c:v>1.1589999999999998</c:v>
                </c:pt>
                <c:pt idx="34">
                  <c:v>1.198</c:v>
                </c:pt>
                <c:pt idx="35">
                  <c:v>1.2819999999999998</c:v>
                </c:pt>
                <c:pt idx="36">
                  <c:v>1.3069999999999999</c:v>
                </c:pt>
                <c:pt idx="37">
                  <c:v>1.323</c:v>
                </c:pt>
                <c:pt idx="38">
                  <c:v>1.3439999999999999</c:v>
                </c:pt>
                <c:pt idx="39">
                  <c:v>1.369</c:v>
                </c:pt>
                <c:pt idx="40">
                  <c:v>1.3829999999999998</c:v>
                </c:pt>
                <c:pt idx="41">
                  <c:v>1.4169999999999998</c:v>
                </c:pt>
                <c:pt idx="42">
                  <c:v>1.4389999999999998</c:v>
                </c:pt>
                <c:pt idx="43">
                  <c:v>1.464</c:v>
                </c:pt>
                <c:pt idx="44">
                  <c:v>1.5409999999999999</c:v>
                </c:pt>
                <c:pt idx="45">
                  <c:v>1.5549999999999999</c:v>
                </c:pt>
                <c:pt idx="46">
                  <c:v>1.5719999999999998</c:v>
                </c:pt>
                <c:pt idx="47">
                  <c:v>1.591</c:v>
                </c:pt>
              </c:numCache>
            </c:numRef>
          </c:xVal>
          <c:yVal>
            <c:numRef>
              <c:f>'Load-displacement diagrams '!$A$29:$A$76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DFA5-4755-ADE8-BB0727AB58E3}"/>
            </c:ext>
          </c:extLst>
        </c:ser>
        <c:ser>
          <c:idx val="0"/>
          <c:order val="7"/>
          <c:tx>
            <c:v>#R4</c:v>
          </c:tx>
          <c:spPr>
            <a:ln w="9525" cap="rnd">
              <a:solidFill>
                <a:srgbClr val="0070C0"/>
              </a:solidFill>
              <a:prstDash val="lgDashDot"/>
              <a:round/>
            </a:ln>
            <a:effectLst/>
          </c:spPr>
          <c:marker>
            <c:symbol val="none"/>
          </c:marker>
          <c:xVal>
            <c:numRef>
              <c:f>'Load-displacement diagrams '!$J$29:$J$76</c:f>
              <c:numCache>
                <c:formatCode>0.000</c:formatCode>
                <c:ptCount val="48"/>
                <c:pt idx="0">
                  <c:v>0</c:v>
                </c:pt>
                <c:pt idx="1">
                  <c:v>8.9999999999999993E-3</c:v>
                </c:pt>
                <c:pt idx="2">
                  <c:v>3.6999999999999998E-2</c:v>
                </c:pt>
                <c:pt idx="3">
                  <c:v>5.3999999999999999E-2</c:v>
                </c:pt>
                <c:pt idx="4">
                  <c:v>6.6000000000000003E-2</c:v>
                </c:pt>
                <c:pt idx="5">
                  <c:v>8.5000000000000006E-2</c:v>
                </c:pt>
                <c:pt idx="6">
                  <c:v>0.104</c:v>
                </c:pt>
                <c:pt idx="7">
                  <c:v>0.121</c:v>
                </c:pt>
                <c:pt idx="8">
                  <c:v>0.13900000000000001</c:v>
                </c:pt>
                <c:pt idx="9">
                  <c:v>0.17399999999999999</c:v>
                </c:pt>
                <c:pt idx="10">
                  <c:v>0.192</c:v>
                </c:pt>
                <c:pt idx="11">
                  <c:v>0.20399999999999999</c:v>
                </c:pt>
                <c:pt idx="12">
                  <c:v>0.215</c:v>
                </c:pt>
                <c:pt idx="13">
                  <c:v>0.223</c:v>
                </c:pt>
                <c:pt idx="14">
                  <c:v>0.23300000000000001</c:v>
                </c:pt>
                <c:pt idx="15">
                  <c:v>0.24399999999999999</c:v>
                </c:pt>
                <c:pt idx="16">
                  <c:v>0.25900000000000001</c:v>
                </c:pt>
                <c:pt idx="17">
                  <c:v>0.28199999999999997</c:v>
                </c:pt>
                <c:pt idx="18">
                  <c:v>0.29599999999999999</c:v>
                </c:pt>
                <c:pt idx="19">
                  <c:v>0.29599999999999999</c:v>
                </c:pt>
                <c:pt idx="20">
                  <c:v>0.40400000000000003</c:v>
                </c:pt>
                <c:pt idx="21">
                  <c:v>0.70199999999999996</c:v>
                </c:pt>
                <c:pt idx="22">
                  <c:v>0.71899999999999997</c:v>
                </c:pt>
                <c:pt idx="23">
                  <c:v>0.89300000000000002</c:v>
                </c:pt>
                <c:pt idx="24">
                  <c:v>1.0880000000000001</c:v>
                </c:pt>
                <c:pt idx="25">
                  <c:v>1.1200000000000001</c:v>
                </c:pt>
                <c:pt idx="26">
                  <c:v>1.226</c:v>
                </c:pt>
                <c:pt idx="27">
                  <c:v>1.2629999999999999</c:v>
                </c:pt>
                <c:pt idx="28">
                  <c:v>1.29</c:v>
                </c:pt>
                <c:pt idx="29">
                  <c:v>1.331</c:v>
                </c:pt>
                <c:pt idx="30">
                  <c:v>1.377</c:v>
                </c:pt>
                <c:pt idx="31">
                  <c:v>1.411</c:v>
                </c:pt>
                <c:pt idx="32">
                  <c:v>1.466</c:v>
                </c:pt>
                <c:pt idx="33">
                  <c:v>1.514</c:v>
                </c:pt>
                <c:pt idx="34">
                  <c:v>1.5469999999999999</c:v>
                </c:pt>
                <c:pt idx="35">
                  <c:v>1.641</c:v>
                </c:pt>
                <c:pt idx="36">
                  <c:v>1.665</c:v>
                </c:pt>
                <c:pt idx="37">
                  <c:v>1.6910000000000001</c:v>
                </c:pt>
                <c:pt idx="38">
                  <c:v>1.7230000000000001</c:v>
                </c:pt>
                <c:pt idx="39">
                  <c:v>1.75</c:v>
                </c:pt>
                <c:pt idx="40">
                  <c:v>1.772</c:v>
                </c:pt>
                <c:pt idx="41">
                  <c:v>1.8080000000000001</c:v>
                </c:pt>
                <c:pt idx="42">
                  <c:v>1.833</c:v>
                </c:pt>
                <c:pt idx="43">
                  <c:v>1.88</c:v>
                </c:pt>
                <c:pt idx="44">
                  <c:v>1.9570000000000001</c:v>
                </c:pt>
                <c:pt idx="45">
                  <c:v>1.9850000000000001</c:v>
                </c:pt>
                <c:pt idx="46">
                  <c:v>2.0089999999999999</c:v>
                </c:pt>
                <c:pt idx="47">
                  <c:v>2.0350000000000001</c:v>
                </c:pt>
              </c:numCache>
            </c:numRef>
          </c:xVal>
          <c:yVal>
            <c:numRef>
              <c:f>'Load-displacement diagrams '!$A$29:$A$76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DFA5-4755-ADE8-BB0727AB58E3}"/>
            </c:ext>
          </c:extLst>
        </c:ser>
        <c:ser>
          <c:idx val="8"/>
          <c:order val="8"/>
          <c:tx>
            <c:v>Average #C</c:v>
          </c:tx>
          <c:spPr>
            <a:ln w="19050"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'Load-displacement diagrams '!$F$29:$F$76</c:f>
              <c:numCache>
                <c:formatCode>0.000</c:formatCode>
                <c:ptCount val="48"/>
                <c:pt idx="0">
                  <c:v>0</c:v>
                </c:pt>
                <c:pt idx="1">
                  <c:v>5.0000000000000001E-4</c:v>
                </c:pt>
                <c:pt idx="2">
                  <c:v>4.7499999999999999E-3</c:v>
                </c:pt>
                <c:pt idx="3">
                  <c:v>9.2499999999999995E-3</c:v>
                </c:pt>
                <c:pt idx="4">
                  <c:v>1.2750000000000001E-2</c:v>
                </c:pt>
                <c:pt idx="5">
                  <c:v>1.9250000000000003E-2</c:v>
                </c:pt>
                <c:pt idx="6">
                  <c:v>2.7250000000000003E-2</c:v>
                </c:pt>
                <c:pt idx="7">
                  <c:v>3.2250000000000001E-2</c:v>
                </c:pt>
                <c:pt idx="8">
                  <c:v>3.6750000000000005E-2</c:v>
                </c:pt>
                <c:pt idx="9">
                  <c:v>4.2249999999999996E-2</c:v>
                </c:pt>
                <c:pt idx="10">
                  <c:v>4.65E-2</c:v>
                </c:pt>
                <c:pt idx="11">
                  <c:v>5.0499999999999996E-2</c:v>
                </c:pt>
                <c:pt idx="12">
                  <c:v>5.2999999999999999E-2</c:v>
                </c:pt>
                <c:pt idx="13">
                  <c:v>5.6250000000000001E-2</c:v>
                </c:pt>
                <c:pt idx="14">
                  <c:v>5.9500000000000004E-2</c:v>
                </c:pt>
                <c:pt idx="15">
                  <c:v>6.5000000000000002E-2</c:v>
                </c:pt>
                <c:pt idx="16">
                  <c:v>7.0750000000000007E-2</c:v>
                </c:pt>
                <c:pt idx="17">
                  <c:v>7.6500000000000012E-2</c:v>
                </c:pt>
                <c:pt idx="18">
                  <c:v>8.0749999999999988E-2</c:v>
                </c:pt>
                <c:pt idx="19">
                  <c:v>8.5499999999999993E-2</c:v>
                </c:pt>
                <c:pt idx="20">
                  <c:v>0.17800000000000002</c:v>
                </c:pt>
                <c:pt idx="21">
                  <c:v>0.48100000000000004</c:v>
                </c:pt>
                <c:pt idx="22">
                  <c:v>0.49825000000000003</c:v>
                </c:pt>
                <c:pt idx="23">
                  <c:v>0.64975000000000005</c:v>
                </c:pt>
                <c:pt idx="24">
                  <c:v>0.80549999999999999</c:v>
                </c:pt>
                <c:pt idx="25">
                  <c:v>0.83525000000000005</c:v>
                </c:pt>
                <c:pt idx="26">
                  <c:v>0.92025000000000001</c:v>
                </c:pt>
                <c:pt idx="27">
                  <c:v>0.95050000000000012</c:v>
                </c:pt>
                <c:pt idx="28">
                  <c:v>0.98724999999999996</c:v>
                </c:pt>
                <c:pt idx="29">
                  <c:v>1.0187499999999998</c:v>
                </c:pt>
                <c:pt idx="30">
                  <c:v>1.0489999999999999</c:v>
                </c:pt>
                <c:pt idx="31">
                  <c:v>1.077</c:v>
                </c:pt>
                <c:pt idx="32">
                  <c:v>1.11625</c:v>
                </c:pt>
                <c:pt idx="33">
                  <c:v>1.1539999999999999</c:v>
                </c:pt>
                <c:pt idx="34">
                  <c:v>1.19475</c:v>
                </c:pt>
                <c:pt idx="35">
                  <c:v>1.2709999999999999</c:v>
                </c:pt>
                <c:pt idx="36">
                  <c:v>1.28925</c:v>
                </c:pt>
                <c:pt idx="37">
                  <c:v>1.3089999999999997</c:v>
                </c:pt>
                <c:pt idx="38">
                  <c:v>1.3340000000000001</c:v>
                </c:pt>
                <c:pt idx="39">
                  <c:v>1.355</c:v>
                </c:pt>
                <c:pt idx="40">
                  <c:v>1.381</c:v>
                </c:pt>
                <c:pt idx="41">
                  <c:v>1.41025</c:v>
                </c:pt>
                <c:pt idx="42">
                  <c:v>1.4345000000000001</c:v>
                </c:pt>
                <c:pt idx="43">
                  <c:v>1.4597500000000001</c:v>
                </c:pt>
                <c:pt idx="44">
                  <c:v>1.5427499999999998</c:v>
                </c:pt>
                <c:pt idx="45">
                  <c:v>1.55975</c:v>
                </c:pt>
                <c:pt idx="46">
                  <c:v>1.5847500000000001</c:v>
                </c:pt>
                <c:pt idx="47">
                  <c:v>1.6067499999999999</c:v>
                </c:pt>
              </c:numCache>
            </c:numRef>
          </c:xVal>
          <c:yVal>
            <c:numRef>
              <c:f>'Load-displacement diagrams '!$A$29:$A$76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DFA5-4755-ADE8-BB0727AB58E3}"/>
            </c:ext>
          </c:extLst>
        </c:ser>
        <c:ser>
          <c:idx val="9"/>
          <c:order val="9"/>
          <c:tx>
            <c:v>Average #R</c:v>
          </c:tx>
          <c:spPr>
            <a:ln>
              <a:solidFill>
                <a:srgbClr val="0070C0"/>
              </a:solidFill>
              <a:prstDash val="solid"/>
            </a:ln>
          </c:spPr>
          <c:marker>
            <c:symbol val="none"/>
          </c:marker>
          <c:xVal>
            <c:numRef>
              <c:f>'Load-displacement diagrams '!$K$29:$K$76</c:f>
              <c:numCache>
                <c:formatCode>0.000</c:formatCode>
                <c:ptCount val="48"/>
                <c:pt idx="0">
                  <c:v>0</c:v>
                </c:pt>
                <c:pt idx="1">
                  <c:v>1.2E-2</c:v>
                </c:pt>
                <c:pt idx="2">
                  <c:v>2.1999999999999999E-2</c:v>
                </c:pt>
                <c:pt idx="3">
                  <c:v>2.9249999999999998E-2</c:v>
                </c:pt>
                <c:pt idx="4">
                  <c:v>3.6750000000000005E-2</c:v>
                </c:pt>
                <c:pt idx="5">
                  <c:v>5.7250000000000009E-2</c:v>
                </c:pt>
                <c:pt idx="6">
                  <c:v>7.5749999999999998E-2</c:v>
                </c:pt>
                <c:pt idx="7">
                  <c:v>9.325E-2</c:v>
                </c:pt>
                <c:pt idx="8">
                  <c:v>0.11599999999999999</c:v>
                </c:pt>
                <c:pt idx="9">
                  <c:v>0.13800000000000001</c:v>
                </c:pt>
                <c:pt idx="10">
                  <c:v>0.155</c:v>
                </c:pt>
                <c:pt idx="11">
                  <c:v>0.16475000000000001</c:v>
                </c:pt>
                <c:pt idx="12">
                  <c:v>0.17475000000000002</c:v>
                </c:pt>
                <c:pt idx="13">
                  <c:v>0.184</c:v>
                </c:pt>
                <c:pt idx="14">
                  <c:v>0.19750000000000001</c:v>
                </c:pt>
                <c:pt idx="15">
                  <c:v>0.20749999999999999</c:v>
                </c:pt>
                <c:pt idx="16">
                  <c:v>0.22225</c:v>
                </c:pt>
                <c:pt idx="17">
                  <c:v>0.252</c:v>
                </c:pt>
                <c:pt idx="18">
                  <c:v>0.27600000000000002</c:v>
                </c:pt>
                <c:pt idx="19">
                  <c:v>0.27600000000000002</c:v>
                </c:pt>
                <c:pt idx="20">
                  <c:v>0.36775000000000002</c:v>
                </c:pt>
                <c:pt idx="21">
                  <c:v>0.66300000000000003</c:v>
                </c:pt>
                <c:pt idx="22">
                  <c:v>0.69524999999999992</c:v>
                </c:pt>
                <c:pt idx="23">
                  <c:v>0.85149999999999992</c:v>
                </c:pt>
                <c:pt idx="24">
                  <c:v>1.0125</c:v>
                </c:pt>
                <c:pt idx="25">
                  <c:v>1.0430000000000001</c:v>
                </c:pt>
                <c:pt idx="26">
                  <c:v>1.1327500000000001</c:v>
                </c:pt>
                <c:pt idx="27">
                  <c:v>1.1679999999999999</c:v>
                </c:pt>
                <c:pt idx="28">
                  <c:v>1.2</c:v>
                </c:pt>
                <c:pt idx="29">
                  <c:v>1.232</c:v>
                </c:pt>
                <c:pt idx="30">
                  <c:v>1.2765</c:v>
                </c:pt>
                <c:pt idx="31">
                  <c:v>1.3075000000000001</c:v>
                </c:pt>
                <c:pt idx="32">
                  <c:v>1.35025</c:v>
                </c:pt>
                <c:pt idx="33">
                  <c:v>1.39575</c:v>
                </c:pt>
                <c:pt idx="34">
                  <c:v>1.43275</c:v>
                </c:pt>
                <c:pt idx="35">
                  <c:v>1.51525</c:v>
                </c:pt>
                <c:pt idx="36">
                  <c:v>1.5362500000000001</c:v>
                </c:pt>
                <c:pt idx="37">
                  <c:v>1.56175</c:v>
                </c:pt>
                <c:pt idx="38">
                  <c:v>1.59</c:v>
                </c:pt>
                <c:pt idx="39">
                  <c:v>1.615</c:v>
                </c:pt>
                <c:pt idx="40">
                  <c:v>1.6422500000000002</c:v>
                </c:pt>
                <c:pt idx="41">
                  <c:v>1.68675</c:v>
                </c:pt>
                <c:pt idx="42">
                  <c:v>1.71275</c:v>
                </c:pt>
                <c:pt idx="43">
                  <c:v>1.7497499999999999</c:v>
                </c:pt>
                <c:pt idx="44">
                  <c:v>1.8427499999999999</c:v>
                </c:pt>
                <c:pt idx="45">
                  <c:v>1.861</c:v>
                </c:pt>
                <c:pt idx="46">
                  <c:v>1.8887499999999999</c:v>
                </c:pt>
                <c:pt idx="47">
                  <c:v>1.9115</c:v>
                </c:pt>
              </c:numCache>
            </c:numRef>
          </c:xVal>
          <c:yVal>
            <c:numRef>
              <c:f>'Load-displacement diagrams '!$A$29:$A$76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24.009731712000004</c:v>
                </c:pt>
                <c:pt idx="6">
                  <c:v>28.158027552000004</c:v>
                </c:pt>
                <c:pt idx="7">
                  <c:v>32.188760352000003</c:v>
                </c:pt>
                <c:pt idx="8">
                  <c:v>36.253082592000005</c:v>
                </c:pt>
                <c:pt idx="9">
                  <c:v>40.401378432000001</c:v>
                </c:pt>
                <c:pt idx="10">
                  <c:v>42.207650567999998</c:v>
                </c:pt>
                <c:pt idx="11">
                  <c:v>43.889641775999998</c:v>
                </c:pt>
                <c:pt idx="12">
                  <c:v>45.771490151999998</c:v>
                </c:pt>
                <c:pt idx="13">
                  <c:v>47.569364927999999</c:v>
                </c:pt>
                <c:pt idx="14">
                  <c:v>49.254715079999997</c:v>
                </c:pt>
                <c:pt idx="15">
                  <c:v>51.125646887999999</c:v>
                </c:pt>
                <c:pt idx="16">
                  <c:v>52.987341600000001</c:v>
                </c:pt>
                <c:pt idx="17">
                  <c:v>54.810408455999998</c:v>
                </c:pt>
                <c:pt idx="18">
                  <c:v>56.430259199999995</c:v>
                </c:pt>
                <c:pt idx="19">
                  <c:v>58.166833247999996</c:v>
                </c:pt>
                <c:pt idx="20">
                  <c:v>59.921881487999997</c:v>
                </c:pt>
                <c:pt idx="21">
                  <c:v>61.618148207999994</c:v>
                </c:pt>
                <c:pt idx="22">
                  <c:v>63.416862719999997</c:v>
                </c:pt>
                <c:pt idx="23">
                  <c:v>65.167712280000003</c:v>
                </c:pt>
                <c:pt idx="24">
                  <c:v>66.883292928000003</c:v>
                </c:pt>
                <c:pt idx="25">
                  <c:v>68.610629880000005</c:v>
                </c:pt>
                <c:pt idx="26">
                  <c:v>70.451331191999998</c:v>
                </c:pt>
                <c:pt idx="27">
                  <c:v>72.221494679999992</c:v>
                </c:pt>
                <c:pt idx="28">
                  <c:v>73.947991895999991</c:v>
                </c:pt>
                <c:pt idx="29">
                  <c:v>75.698841455999997</c:v>
                </c:pt>
                <c:pt idx="30">
                  <c:v>77.42030025599999</c:v>
                </c:pt>
                <c:pt idx="31">
                  <c:v>79.308866519999995</c:v>
                </c:pt>
                <c:pt idx="32">
                  <c:v>81.186516216000001</c:v>
                </c:pt>
                <c:pt idx="33">
                  <c:v>82.975153895999995</c:v>
                </c:pt>
                <c:pt idx="34">
                  <c:v>84.713407415999995</c:v>
                </c:pt>
                <c:pt idx="35">
                  <c:v>86.44998146399999</c:v>
                </c:pt>
                <c:pt idx="36">
                  <c:v>88.261795857599992</c:v>
                </c:pt>
                <c:pt idx="37">
                  <c:v>90.049593801599997</c:v>
                </c:pt>
                <c:pt idx="38">
                  <c:v>91.834872537599992</c:v>
                </c:pt>
                <c:pt idx="39">
                  <c:v>93.665497017599989</c:v>
                </c:pt>
                <c:pt idx="40">
                  <c:v>95.421384993599986</c:v>
                </c:pt>
                <c:pt idx="41">
                  <c:v>97.13444643359999</c:v>
                </c:pt>
                <c:pt idx="42">
                  <c:v>98.864302593599987</c:v>
                </c:pt>
                <c:pt idx="43">
                  <c:v>100.66469657759998</c:v>
                </c:pt>
                <c:pt idx="44">
                  <c:v>102.30973940159998</c:v>
                </c:pt>
                <c:pt idx="45">
                  <c:v>104.09837708159998</c:v>
                </c:pt>
                <c:pt idx="46">
                  <c:v>105.86618930879997</c:v>
                </c:pt>
                <c:pt idx="47">
                  <c:v>107.63215411679998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DFA5-4755-ADE8-BB0727AB58E3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2.1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DFA5-4755-ADE8-BB0727AB58E3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2.1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B-DFA5-4755-ADE8-BB0727AB58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5392696"/>
        <c:axId val="815391712"/>
      </c:scatterChart>
      <c:valAx>
        <c:axId val="815392696"/>
        <c:scaling>
          <c:orientation val="minMax"/>
          <c:max val="2.1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Displacement </a:t>
                </a:r>
                <a:r>
                  <a:rPr lang="el-GR" i="1">
                    <a:latin typeface="Calibri" panose="020F0502020204030204" pitchFamily="34" charset="0"/>
                    <a:cs typeface="Calibri" panose="020F0502020204030204" pitchFamily="34" charset="0"/>
                  </a:rPr>
                  <a:t>Δ</a:t>
                </a:r>
                <a:r>
                  <a:rPr lang="en-US"/>
                  <a:t>, mm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.40299291458017333"/>
              <c:y val="0.92405198412698408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1712"/>
        <c:crosses val="autoZero"/>
        <c:crossBetween val="midCat"/>
        <c:majorUnit val="0.30000000000000004"/>
      </c:valAx>
      <c:valAx>
        <c:axId val="815391712"/>
        <c:scaling>
          <c:orientation val="minMax"/>
          <c:max val="11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Load </a:t>
                </a:r>
                <a:r>
                  <a:rPr lang="en-US" i="1" u="none"/>
                  <a:t>P</a:t>
                </a:r>
                <a:r>
                  <a:rPr lang="en-US"/>
                  <a:t>, kN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"/>
              <c:y val="0.2886313492063492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2696"/>
        <c:crosses val="autoZero"/>
        <c:crossBetween val="midCat"/>
        <c:maj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732873319179053"/>
          <c:y val="0.51237896825396823"/>
          <c:w val="0.40757961783439489"/>
          <c:h val="0.2927420634920635"/>
        </c:manualLayout>
      </c:layout>
      <c:overlay val="0"/>
      <c:spPr>
        <a:solidFill>
          <a:schemeClr val="bg1"/>
        </a:solidFill>
        <a:ln>
          <a:solidFill>
            <a:sysClr val="windowText" lastClr="000000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1 (</a:t>
            </a:r>
            <a:r>
              <a:rPr lang="en-US" sz="1200" i="1"/>
              <a:t>P</a:t>
            </a:r>
            <a:r>
              <a:rPr lang="en-US" sz="1200"/>
              <a:t>=85 kN)  </a:t>
            </a:r>
            <a:endParaRPr lang="lt-LT" sz="1200"/>
          </a:p>
        </c:rich>
      </c:tx>
      <c:layout>
        <c:manualLayout>
          <c:xMode val="edge"/>
          <c:yMode val="edge"/>
          <c:x val="0.68941398131691423"/>
          <c:y val="3.527777777777777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widths'!$C$17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widths'!$D$4:$Q$4</c:f>
              <c:strCache>
                <c:ptCount val="14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</c:strCache>
            </c:strRef>
          </c:cat>
          <c:val>
            <c:numRef>
              <c:f>'Crack widths'!$D$17:$Q$17</c:f>
              <c:numCache>
                <c:formatCode>0.00</c:formatCode>
                <c:ptCount val="14"/>
                <c:pt idx="0">
                  <c:v>0.13</c:v>
                </c:pt>
                <c:pt idx="1">
                  <c:v>0.08</c:v>
                </c:pt>
                <c:pt idx="2">
                  <c:v>0.13</c:v>
                </c:pt>
                <c:pt idx="3">
                  <c:v>0.17</c:v>
                </c:pt>
                <c:pt idx="4">
                  <c:v>0.16</c:v>
                </c:pt>
                <c:pt idx="5">
                  <c:v>0.19</c:v>
                </c:pt>
                <c:pt idx="6">
                  <c:v>0.05</c:v>
                </c:pt>
                <c:pt idx="7">
                  <c:v>0.09</c:v>
                </c:pt>
                <c:pt idx="8">
                  <c:v>0.1</c:v>
                </c:pt>
                <c:pt idx="9">
                  <c:v>0.1</c:v>
                </c:pt>
                <c:pt idx="10">
                  <c:v>0.14000000000000001</c:v>
                </c:pt>
                <c:pt idx="11">
                  <c:v>0.16</c:v>
                </c:pt>
                <c:pt idx="12">
                  <c:v>0.02</c:v>
                </c:pt>
                <c:pt idx="13">
                  <c:v>0.02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0C2-43A1-8FB9-135E7CC942CB}"/>
            </c:ext>
          </c:extLst>
        </c:ser>
        <c:ser>
          <c:idx val="1"/>
          <c:order val="1"/>
          <c:tx>
            <c:strRef>
              <c:f>'Crack widths'!$C$18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widths'!$D$4:$Q$4</c:f>
              <c:strCache>
                <c:ptCount val="14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</c:strCache>
            </c:strRef>
          </c:cat>
          <c:val>
            <c:numRef>
              <c:f>'Crack widths'!$D$18:$Q$18</c:f>
              <c:numCache>
                <c:formatCode>0.00</c:formatCode>
                <c:ptCount val="14"/>
                <c:pt idx="0">
                  <c:v>0.214</c:v>
                </c:pt>
                <c:pt idx="1">
                  <c:v>0.16</c:v>
                </c:pt>
                <c:pt idx="2">
                  <c:v>0.18</c:v>
                </c:pt>
                <c:pt idx="3">
                  <c:v>0.19400000000000001</c:v>
                </c:pt>
                <c:pt idx="4">
                  <c:v>0.17</c:v>
                </c:pt>
                <c:pt idx="5">
                  <c:v>0.17699999999999999</c:v>
                </c:pt>
                <c:pt idx="6">
                  <c:v>6.3E-2</c:v>
                </c:pt>
                <c:pt idx="7">
                  <c:v>0.17499999999999999</c:v>
                </c:pt>
                <c:pt idx="8">
                  <c:v>0.10199999999999999</c:v>
                </c:pt>
                <c:pt idx="9">
                  <c:v>0.14000000000000001</c:v>
                </c:pt>
                <c:pt idx="10">
                  <c:v>0.156</c:v>
                </c:pt>
                <c:pt idx="11">
                  <c:v>0.17</c:v>
                </c:pt>
                <c:pt idx="12">
                  <c:v>9.0999999999999998E-2</c:v>
                </c:pt>
                <c:pt idx="13">
                  <c:v>3.3000000000000002E-2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0C2-43A1-8FB9-135E7CC942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36000000000000004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4.0000000000000008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2 (</a:t>
            </a:r>
            <a:r>
              <a:rPr lang="en-US" sz="1200" i="1"/>
              <a:t>P</a:t>
            </a:r>
            <a:r>
              <a:rPr lang="en-US" sz="1200"/>
              <a:t>=100 kN)  </a:t>
            </a:r>
            <a:endParaRPr lang="lt-LT" sz="1200"/>
          </a:p>
        </c:rich>
      </c:tx>
      <c:layout>
        <c:manualLayout>
          <c:xMode val="edge"/>
          <c:yMode val="edge"/>
          <c:x val="0.66748732332342731"/>
          <c:y val="3.527781912488573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widths'!$C$19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widths'!$D$4:$Q$4</c:f>
              <c:strCache>
                <c:ptCount val="14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</c:strCache>
            </c:strRef>
          </c:cat>
          <c:val>
            <c:numRef>
              <c:f>'Crack widths'!$D$19:$Q$19</c:f>
              <c:numCache>
                <c:formatCode>0.00</c:formatCode>
                <c:ptCount val="14"/>
                <c:pt idx="0">
                  <c:v>0.22</c:v>
                </c:pt>
                <c:pt idx="1">
                  <c:v>0.2</c:v>
                </c:pt>
                <c:pt idx="2">
                  <c:v>0.2</c:v>
                </c:pt>
                <c:pt idx="3">
                  <c:v>0.2</c:v>
                </c:pt>
                <c:pt idx="4">
                  <c:v>0.15</c:v>
                </c:pt>
                <c:pt idx="5">
                  <c:v>0.23</c:v>
                </c:pt>
                <c:pt idx="6">
                  <c:v>7.0000000000000007E-2</c:v>
                </c:pt>
                <c:pt idx="7">
                  <c:v>0.09</c:v>
                </c:pt>
                <c:pt idx="8">
                  <c:v>0.11</c:v>
                </c:pt>
                <c:pt idx="9">
                  <c:v>0.16</c:v>
                </c:pt>
                <c:pt idx="10">
                  <c:v>0.16</c:v>
                </c:pt>
                <c:pt idx="11">
                  <c:v>0.22</c:v>
                </c:pt>
                <c:pt idx="12">
                  <c:v>0.06</c:v>
                </c:pt>
                <c:pt idx="13">
                  <c:v>0.06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3BC-4E85-8A91-6F3D5B433013}"/>
            </c:ext>
          </c:extLst>
        </c:ser>
        <c:ser>
          <c:idx val="1"/>
          <c:order val="1"/>
          <c:tx>
            <c:strRef>
              <c:f>'Crack widths'!$C$20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widths'!$D$4:$Q$4</c:f>
              <c:strCache>
                <c:ptCount val="14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</c:strCache>
            </c:strRef>
          </c:cat>
          <c:val>
            <c:numRef>
              <c:f>'Crack widths'!$D$20:$Q$20</c:f>
              <c:numCache>
                <c:formatCode>0.00</c:formatCode>
                <c:ptCount val="14"/>
                <c:pt idx="0">
                  <c:v>0.23400000000000001</c:v>
                </c:pt>
                <c:pt idx="1">
                  <c:v>0.22600000000000001</c:v>
                </c:pt>
                <c:pt idx="2">
                  <c:v>0.246</c:v>
                </c:pt>
                <c:pt idx="3">
                  <c:v>0.23599999999999999</c:v>
                </c:pt>
                <c:pt idx="4">
                  <c:v>0.21099999999999999</c:v>
                </c:pt>
                <c:pt idx="5">
                  <c:v>0.221</c:v>
                </c:pt>
                <c:pt idx="6">
                  <c:v>0.08</c:v>
                </c:pt>
                <c:pt idx="7">
                  <c:v>0.217</c:v>
                </c:pt>
                <c:pt idx="8">
                  <c:v>0.157</c:v>
                </c:pt>
                <c:pt idx="9">
                  <c:v>0.19600000000000001</c:v>
                </c:pt>
                <c:pt idx="10">
                  <c:v>0.312</c:v>
                </c:pt>
                <c:pt idx="11">
                  <c:v>0.23300000000000001</c:v>
                </c:pt>
                <c:pt idx="12">
                  <c:v>9.4E-2</c:v>
                </c:pt>
                <c:pt idx="13">
                  <c:v>0.06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3BC-4E85-8A91-6F3D5B4330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4.0000000000000008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4203545848"/>
          <c:y val="0.1735460203005855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1 (</a:t>
            </a:r>
            <a:r>
              <a:rPr lang="en-US" sz="1200" i="1"/>
              <a:t>P</a:t>
            </a:r>
            <a:r>
              <a:rPr lang="en-US" sz="1200"/>
              <a:t>=85 kN)  </a:t>
            </a:r>
            <a:endParaRPr lang="lt-LT" sz="1200"/>
          </a:p>
        </c:rich>
      </c:tx>
      <c:layout>
        <c:manualLayout>
          <c:xMode val="edge"/>
          <c:yMode val="edge"/>
          <c:x val="0.68941398131691423"/>
          <c:y val="3.527777777777777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widths'!$C$21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widths'!$D$4:$S$4</c:f>
              <c:strCache>
                <c:ptCount val="16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</c:strCache>
            </c:strRef>
          </c:cat>
          <c:val>
            <c:numRef>
              <c:f>'Crack widths'!$D$21:$S$21</c:f>
              <c:numCache>
                <c:formatCode>0.00</c:formatCode>
                <c:ptCount val="16"/>
                <c:pt idx="0">
                  <c:v>0.28000000000000003</c:v>
                </c:pt>
                <c:pt idx="1">
                  <c:v>0.2</c:v>
                </c:pt>
                <c:pt idx="2">
                  <c:v>0.18</c:v>
                </c:pt>
                <c:pt idx="3">
                  <c:v>0.16</c:v>
                </c:pt>
                <c:pt idx="4">
                  <c:v>0.16</c:v>
                </c:pt>
                <c:pt idx="5">
                  <c:v>0.16</c:v>
                </c:pt>
                <c:pt idx="6">
                  <c:v>0.16</c:v>
                </c:pt>
                <c:pt idx="7">
                  <c:v>0.1</c:v>
                </c:pt>
                <c:pt idx="8">
                  <c:v>0.22</c:v>
                </c:pt>
                <c:pt idx="9">
                  <c:v>0.13</c:v>
                </c:pt>
                <c:pt idx="10">
                  <c:v>0.15</c:v>
                </c:pt>
                <c:pt idx="11">
                  <c:v>0.15</c:v>
                </c:pt>
                <c:pt idx="12">
                  <c:v>0</c:v>
                </c:pt>
                <c:pt idx="13">
                  <c:v>0.09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28F-43F3-A743-38F1369AD2FF}"/>
            </c:ext>
          </c:extLst>
        </c:ser>
        <c:ser>
          <c:idx val="1"/>
          <c:order val="1"/>
          <c:tx>
            <c:strRef>
              <c:f>'Crack widths'!$C$22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widths'!$D$4:$S$4</c:f>
              <c:strCache>
                <c:ptCount val="16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</c:strCache>
            </c:strRef>
          </c:cat>
          <c:val>
            <c:numRef>
              <c:f>'Crack widths'!$D$22:$S$22</c:f>
              <c:numCache>
                <c:formatCode>0.00</c:formatCode>
                <c:ptCount val="16"/>
                <c:pt idx="0">
                  <c:v>0.29499999999999998</c:v>
                </c:pt>
                <c:pt idx="1">
                  <c:v>0.28000000000000003</c:v>
                </c:pt>
                <c:pt idx="2">
                  <c:v>0.27400000000000002</c:v>
                </c:pt>
                <c:pt idx="3">
                  <c:v>0.23400000000000001</c:v>
                </c:pt>
                <c:pt idx="4">
                  <c:v>0.193</c:v>
                </c:pt>
                <c:pt idx="5">
                  <c:v>0.187</c:v>
                </c:pt>
                <c:pt idx="6">
                  <c:v>0.22900000000000001</c:v>
                </c:pt>
                <c:pt idx="7">
                  <c:v>0.24</c:v>
                </c:pt>
                <c:pt idx="8">
                  <c:v>0.25800000000000001</c:v>
                </c:pt>
                <c:pt idx="9">
                  <c:v>0.17799999999999999</c:v>
                </c:pt>
                <c:pt idx="10">
                  <c:v>0.20200000000000001</c:v>
                </c:pt>
                <c:pt idx="11">
                  <c:v>0.183</c:v>
                </c:pt>
                <c:pt idx="12">
                  <c:v>4.2999999999999997E-2</c:v>
                </c:pt>
                <c:pt idx="13">
                  <c:v>3.5999999999999997E-2</c:v>
                </c:pt>
                <c:pt idx="14">
                  <c:v>1.0999999999999999E-2</c:v>
                </c:pt>
                <c:pt idx="15">
                  <c:v>2.5999999999999999E-2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28F-43F3-A743-38F1369AD2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36000000000000004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4.0000000000000008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2 (</a:t>
            </a:r>
            <a:r>
              <a:rPr lang="en-US" sz="1200" i="1"/>
              <a:t>P</a:t>
            </a:r>
            <a:r>
              <a:rPr lang="en-US" sz="1200"/>
              <a:t>=100 kN)  </a:t>
            </a:r>
            <a:endParaRPr lang="lt-LT" sz="1200"/>
          </a:p>
        </c:rich>
      </c:tx>
      <c:layout>
        <c:manualLayout>
          <c:xMode val="edge"/>
          <c:yMode val="edge"/>
          <c:x val="0.67130143185717006"/>
          <c:y val="3.5277954233206781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widths'!$C$23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widths'!$D$4:$S$4</c:f>
              <c:strCache>
                <c:ptCount val="16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</c:strCache>
            </c:strRef>
          </c:cat>
          <c:val>
            <c:numRef>
              <c:f>'Crack widths'!$D$23:$S$23</c:f>
              <c:numCache>
                <c:formatCode>0.00</c:formatCode>
                <c:ptCount val="16"/>
                <c:pt idx="0">
                  <c:v>0.31</c:v>
                </c:pt>
                <c:pt idx="1">
                  <c:v>0.28000000000000003</c:v>
                </c:pt>
                <c:pt idx="2">
                  <c:v>0.27</c:v>
                </c:pt>
                <c:pt idx="3">
                  <c:v>0.2</c:v>
                </c:pt>
                <c:pt idx="4">
                  <c:v>0.19</c:v>
                </c:pt>
                <c:pt idx="5">
                  <c:v>0.18</c:v>
                </c:pt>
                <c:pt idx="6">
                  <c:v>0.18</c:v>
                </c:pt>
                <c:pt idx="7">
                  <c:v>0.17</c:v>
                </c:pt>
                <c:pt idx="8">
                  <c:v>0.22</c:v>
                </c:pt>
                <c:pt idx="9">
                  <c:v>0.18</c:v>
                </c:pt>
                <c:pt idx="10">
                  <c:v>0.21</c:v>
                </c:pt>
                <c:pt idx="11">
                  <c:v>0.18</c:v>
                </c:pt>
                <c:pt idx="12">
                  <c:v>0.03</c:v>
                </c:pt>
                <c:pt idx="13">
                  <c:v>0.09</c:v>
                </c:pt>
                <c:pt idx="14">
                  <c:v>0.13</c:v>
                </c:pt>
                <c:pt idx="15">
                  <c:v>0.13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F59-4596-A42F-7075E9692873}"/>
            </c:ext>
          </c:extLst>
        </c:ser>
        <c:ser>
          <c:idx val="1"/>
          <c:order val="1"/>
          <c:tx>
            <c:strRef>
              <c:f>'Crack widths'!$C$24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widths'!$D$4:$S$4</c:f>
              <c:strCache>
                <c:ptCount val="16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</c:strCache>
            </c:strRef>
          </c:cat>
          <c:val>
            <c:numRef>
              <c:f>'Crack widths'!$D$24:$S$24</c:f>
              <c:numCache>
                <c:formatCode>0.00</c:formatCode>
                <c:ptCount val="16"/>
                <c:pt idx="0">
                  <c:v>0.34100000000000003</c:v>
                </c:pt>
                <c:pt idx="1">
                  <c:v>0.29199999999999998</c:v>
                </c:pt>
                <c:pt idx="2">
                  <c:v>0.309</c:v>
                </c:pt>
                <c:pt idx="3">
                  <c:v>0.27100000000000002</c:v>
                </c:pt>
                <c:pt idx="4">
                  <c:v>0.22600000000000001</c:v>
                </c:pt>
                <c:pt idx="5">
                  <c:v>0.20899999999999999</c:v>
                </c:pt>
                <c:pt idx="6">
                  <c:v>0.253</c:v>
                </c:pt>
                <c:pt idx="7">
                  <c:v>0.26600000000000001</c:v>
                </c:pt>
                <c:pt idx="8">
                  <c:v>0.27600000000000002</c:v>
                </c:pt>
                <c:pt idx="9">
                  <c:v>0.22</c:v>
                </c:pt>
                <c:pt idx="10">
                  <c:v>0.25900000000000001</c:v>
                </c:pt>
                <c:pt idx="11">
                  <c:v>0.22500000000000001</c:v>
                </c:pt>
                <c:pt idx="12">
                  <c:v>8.2000000000000003E-2</c:v>
                </c:pt>
                <c:pt idx="13">
                  <c:v>0.14199999999999999</c:v>
                </c:pt>
                <c:pt idx="14">
                  <c:v>0.21099999999999999</c:v>
                </c:pt>
                <c:pt idx="15">
                  <c:v>0.193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F59-4596-A42F-7075E96928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4.0000000000000008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1 (</a:t>
            </a:r>
            <a:r>
              <a:rPr lang="en-US" sz="1200" i="1"/>
              <a:t>P</a:t>
            </a:r>
            <a:r>
              <a:rPr lang="en-US" sz="1200"/>
              <a:t>=85 kN)  </a:t>
            </a:r>
            <a:endParaRPr lang="lt-LT" sz="1200"/>
          </a:p>
        </c:rich>
      </c:tx>
      <c:layout>
        <c:manualLayout>
          <c:xMode val="edge"/>
          <c:yMode val="edge"/>
          <c:x val="0.68941398131691423"/>
          <c:y val="3.527777777777777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widths'!$C$25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widths'!$D$4:$O$4</c:f>
              <c:strCache>
                <c:ptCount val="1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</c:strCache>
            </c:strRef>
          </c:cat>
          <c:val>
            <c:numRef>
              <c:f>'Crack widths'!$D$25:$O$25</c:f>
              <c:numCache>
                <c:formatCode>0.00</c:formatCode>
                <c:ptCount val="12"/>
                <c:pt idx="0">
                  <c:v>0.03</c:v>
                </c:pt>
                <c:pt idx="1">
                  <c:v>0.28000000000000003</c:v>
                </c:pt>
                <c:pt idx="2">
                  <c:v>0.08</c:v>
                </c:pt>
                <c:pt idx="3">
                  <c:v>0.32</c:v>
                </c:pt>
                <c:pt idx="4">
                  <c:v>0.03</c:v>
                </c:pt>
                <c:pt idx="5">
                  <c:v>0.23</c:v>
                </c:pt>
                <c:pt idx="6">
                  <c:v>0.06</c:v>
                </c:pt>
                <c:pt idx="7">
                  <c:v>0.31</c:v>
                </c:pt>
                <c:pt idx="8">
                  <c:v>0.06</c:v>
                </c:pt>
                <c:pt idx="9">
                  <c:v>0.16</c:v>
                </c:pt>
                <c:pt idx="10">
                  <c:v>0.06</c:v>
                </c:pt>
                <c:pt idx="11">
                  <c:v>0.12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8A6-4A13-BF15-6D687DA2534D}"/>
            </c:ext>
          </c:extLst>
        </c:ser>
        <c:ser>
          <c:idx val="1"/>
          <c:order val="1"/>
          <c:tx>
            <c:strRef>
              <c:f>'Crack widths'!$C$26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widths'!$D$4:$O$4</c:f>
              <c:strCache>
                <c:ptCount val="1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</c:strCache>
            </c:strRef>
          </c:cat>
          <c:val>
            <c:numRef>
              <c:f>'Crack widths'!$D$26:$O$26</c:f>
              <c:numCache>
                <c:formatCode>0.00</c:formatCode>
                <c:ptCount val="12"/>
                <c:pt idx="0">
                  <c:v>6.3E-2</c:v>
                </c:pt>
                <c:pt idx="1">
                  <c:v>0.34300000000000003</c:v>
                </c:pt>
                <c:pt idx="2">
                  <c:v>9.6000000000000002E-2</c:v>
                </c:pt>
                <c:pt idx="3">
                  <c:v>0.33300000000000002</c:v>
                </c:pt>
                <c:pt idx="4">
                  <c:v>7.5999999999999998E-2</c:v>
                </c:pt>
                <c:pt idx="5">
                  <c:v>0.38800000000000001</c:v>
                </c:pt>
                <c:pt idx="6">
                  <c:v>7.3999999999999996E-2</c:v>
                </c:pt>
                <c:pt idx="7">
                  <c:v>0.27700000000000002</c:v>
                </c:pt>
                <c:pt idx="8">
                  <c:v>8.5000000000000006E-2</c:v>
                </c:pt>
                <c:pt idx="9">
                  <c:v>0.23699999999999999</c:v>
                </c:pt>
                <c:pt idx="10">
                  <c:v>0.09</c:v>
                </c:pt>
                <c:pt idx="11">
                  <c:v>0.157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8A6-4A13-BF15-6D687DA253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48000000000000004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6.0000000000000012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2 (</a:t>
            </a:r>
            <a:r>
              <a:rPr lang="en-US" sz="1200" i="1"/>
              <a:t>P</a:t>
            </a:r>
            <a:r>
              <a:rPr lang="en-US" sz="1200"/>
              <a:t>=100 kN)  </a:t>
            </a:r>
            <a:endParaRPr lang="lt-LT" sz="1200"/>
          </a:p>
        </c:rich>
      </c:tx>
      <c:layout>
        <c:manualLayout>
          <c:xMode val="edge"/>
          <c:yMode val="edge"/>
          <c:x val="0.67097943018279582"/>
          <c:y val="3.5277798953919269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widths'!$C$27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widths'!$D$4:$O$4</c:f>
              <c:strCache>
                <c:ptCount val="1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</c:strCache>
            </c:strRef>
          </c:cat>
          <c:val>
            <c:numRef>
              <c:f>'Crack widths'!$D$27:$O$27</c:f>
              <c:numCache>
                <c:formatCode>0.00</c:formatCode>
                <c:ptCount val="12"/>
                <c:pt idx="0">
                  <c:v>7.0000000000000007E-2</c:v>
                </c:pt>
                <c:pt idx="1">
                  <c:v>0.33</c:v>
                </c:pt>
                <c:pt idx="2">
                  <c:v>7.0000000000000007E-2</c:v>
                </c:pt>
                <c:pt idx="3">
                  <c:v>0.37</c:v>
                </c:pt>
                <c:pt idx="4">
                  <c:v>0.04</c:v>
                </c:pt>
                <c:pt idx="5">
                  <c:v>0.26</c:v>
                </c:pt>
                <c:pt idx="6">
                  <c:v>0.1</c:v>
                </c:pt>
                <c:pt idx="7">
                  <c:v>0.33</c:v>
                </c:pt>
                <c:pt idx="8">
                  <c:v>0.08</c:v>
                </c:pt>
                <c:pt idx="9">
                  <c:v>0.25</c:v>
                </c:pt>
                <c:pt idx="10">
                  <c:v>0.11</c:v>
                </c:pt>
                <c:pt idx="11">
                  <c:v>0.13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037-453B-B440-B26DCAF55FEA}"/>
            </c:ext>
          </c:extLst>
        </c:ser>
        <c:ser>
          <c:idx val="1"/>
          <c:order val="1"/>
          <c:tx>
            <c:strRef>
              <c:f>'Crack widths'!$C$28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widths'!$D$4:$O$4</c:f>
              <c:strCache>
                <c:ptCount val="12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</c:strCache>
            </c:strRef>
          </c:cat>
          <c:val>
            <c:numRef>
              <c:f>'Crack widths'!$D$28:$O$28</c:f>
              <c:numCache>
                <c:formatCode>0.00</c:formatCode>
                <c:ptCount val="12"/>
                <c:pt idx="0">
                  <c:v>0.128</c:v>
                </c:pt>
                <c:pt idx="1">
                  <c:v>0.39700000000000002</c:v>
                </c:pt>
                <c:pt idx="2">
                  <c:v>0.115</c:v>
                </c:pt>
                <c:pt idx="3">
                  <c:v>0.40200000000000002</c:v>
                </c:pt>
                <c:pt idx="4">
                  <c:v>9.5000000000000001E-2</c:v>
                </c:pt>
                <c:pt idx="5">
                  <c:v>0.41399999999999998</c:v>
                </c:pt>
                <c:pt idx="6">
                  <c:v>0.108</c:v>
                </c:pt>
                <c:pt idx="7">
                  <c:v>0.32900000000000001</c:v>
                </c:pt>
                <c:pt idx="8">
                  <c:v>0.10100000000000001</c:v>
                </c:pt>
                <c:pt idx="9">
                  <c:v>0.28899999999999998</c:v>
                </c:pt>
                <c:pt idx="10">
                  <c:v>0.129</c:v>
                </c:pt>
                <c:pt idx="11">
                  <c:v>0.2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037-453B-B440-B26DCAF55F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48000000000000004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6.0000000000000012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1 (</a:t>
            </a:r>
            <a:r>
              <a:rPr lang="en-US" sz="1200" i="1"/>
              <a:t>P</a:t>
            </a:r>
            <a:r>
              <a:rPr lang="en-US" sz="1200"/>
              <a:t>=85 kN)  </a:t>
            </a:r>
            <a:endParaRPr lang="lt-LT" sz="1200"/>
          </a:p>
        </c:rich>
      </c:tx>
      <c:layout>
        <c:manualLayout>
          <c:xMode val="edge"/>
          <c:yMode val="edge"/>
          <c:x val="0.68941398131691423"/>
          <c:y val="3.527777777777777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widths'!$C$29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widths'!$D$4:$S$4</c:f>
              <c:strCache>
                <c:ptCount val="16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</c:strCache>
            </c:strRef>
          </c:cat>
          <c:val>
            <c:numRef>
              <c:f>'Crack widths'!$D$29:$S$29</c:f>
              <c:numCache>
                <c:formatCode>0.00</c:formatCode>
                <c:ptCount val="16"/>
                <c:pt idx="0">
                  <c:v>0.13</c:v>
                </c:pt>
                <c:pt idx="1">
                  <c:v>0.19</c:v>
                </c:pt>
                <c:pt idx="2">
                  <c:v>0.14000000000000001</c:v>
                </c:pt>
                <c:pt idx="3">
                  <c:v>0.22</c:v>
                </c:pt>
                <c:pt idx="4">
                  <c:v>0.08</c:v>
                </c:pt>
                <c:pt idx="5">
                  <c:v>0.13</c:v>
                </c:pt>
                <c:pt idx="6">
                  <c:v>0.15</c:v>
                </c:pt>
                <c:pt idx="7">
                  <c:v>0.19</c:v>
                </c:pt>
                <c:pt idx="8">
                  <c:v>0.15</c:v>
                </c:pt>
                <c:pt idx="9">
                  <c:v>0.2</c:v>
                </c:pt>
                <c:pt idx="10">
                  <c:v>0.06</c:v>
                </c:pt>
                <c:pt idx="11">
                  <c:v>7.0000000000000007E-2</c:v>
                </c:pt>
                <c:pt idx="12">
                  <c:v>0.1</c:v>
                </c:pt>
                <c:pt idx="13">
                  <c:v>0.16</c:v>
                </c:pt>
                <c:pt idx="14">
                  <c:v>0.13</c:v>
                </c:pt>
                <c:pt idx="15">
                  <c:v>0.14000000000000001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586-4042-94CE-DEB0C968A1F5}"/>
            </c:ext>
          </c:extLst>
        </c:ser>
        <c:ser>
          <c:idx val="1"/>
          <c:order val="1"/>
          <c:tx>
            <c:strRef>
              <c:f>'Crack widths'!$C$30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widths'!$D$4:$S$4</c:f>
              <c:strCache>
                <c:ptCount val="16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</c:strCache>
            </c:strRef>
          </c:cat>
          <c:val>
            <c:numRef>
              <c:f>'Crack widths'!$D$30:$S$30</c:f>
              <c:numCache>
                <c:formatCode>0.00</c:formatCode>
                <c:ptCount val="16"/>
                <c:pt idx="0">
                  <c:v>0.13300000000000001</c:v>
                </c:pt>
                <c:pt idx="1">
                  <c:v>0.26400000000000001</c:v>
                </c:pt>
                <c:pt idx="2">
                  <c:v>0.17</c:v>
                </c:pt>
                <c:pt idx="3">
                  <c:v>0.23899999999999999</c:v>
                </c:pt>
                <c:pt idx="4">
                  <c:v>7.0000000000000007E-2</c:v>
                </c:pt>
                <c:pt idx="5">
                  <c:v>0.128</c:v>
                </c:pt>
                <c:pt idx="6">
                  <c:v>0.17</c:v>
                </c:pt>
                <c:pt idx="7">
                  <c:v>0.219</c:v>
                </c:pt>
                <c:pt idx="8">
                  <c:v>0.152</c:v>
                </c:pt>
                <c:pt idx="9">
                  <c:v>0.19</c:v>
                </c:pt>
                <c:pt idx="10">
                  <c:v>8.7999999999999995E-2</c:v>
                </c:pt>
                <c:pt idx="11">
                  <c:v>0.121</c:v>
                </c:pt>
                <c:pt idx="12">
                  <c:v>0.14199999999999999</c:v>
                </c:pt>
                <c:pt idx="13">
                  <c:v>0.159</c:v>
                </c:pt>
                <c:pt idx="14">
                  <c:v>0.153</c:v>
                </c:pt>
                <c:pt idx="15">
                  <c:v>0.10199999999999999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586-4042-94CE-DEB0C968A1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32000000000000006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4.0000000000000008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2 (</a:t>
            </a:r>
            <a:r>
              <a:rPr lang="en-US" sz="1200" i="1"/>
              <a:t>P</a:t>
            </a:r>
            <a:r>
              <a:rPr lang="en-US" sz="1200"/>
              <a:t>=100 kN)  </a:t>
            </a:r>
            <a:endParaRPr lang="lt-LT" sz="1200"/>
          </a:p>
        </c:rich>
      </c:tx>
      <c:layout>
        <c:manualLayout>
          <c:xMode val="edge"/>
          <c:yMode val="edge"/>
          <c:x val="0.67017308932980213"/>
          <c:y val="3.5277954233206781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widths'!$C$31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widths'!$D$4:$S$4</c:f>
              <c:strCache>
                <c:ptCount val="16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</c:strCache>
            </c:strRef>
          </c:cat>
          <c:val>
            <c:numRef>
              <c:f>'Crack widths'!$D$31:$S$31</c:f>
              <c:numCache>
                <c:formatCode>0.00</c:formatCode>
                <c:ptCount val="16"/>
                <c:pt idx="0">
                  <c:v>0.17</c:v>
                </c:pt>
                <c:pt idx="1">
                  <c:v>0.23</c:v>
                </c:pt>
                <c:pt idx="2">
                  <c:v>0.18</c:v>
                </c:pt>
                <c:pt idx="3">
                  <c:v>0.22</c:v>
                </c:pt>
                <c:pt idx="4">
                  <c:v>0.12</c:v>
                </c:pt>
                <c:pt idx="5">
                  <c:v>0.16</c:v>
                </c:pt>
                <c:pt idx="6">
                  <c:v>0.14000000000000001</c:v>
                </c:pt>
                <c:pt idx="7">
                  <c:v>0.22</c:v>
                </c:pt>
                <c:pt idx="8">
                  <c:v>0.16</c:v>
                </c:pt>
                <c:pt idx="9">
                  <c:v>0.16</c:v>
                </c:pt>
                <c:pt idx="10">
                  <c:v>0.1</c:v>
                </c:pt>
                <c:pt idx="11">
                  <c:v>0.12</c:v>
                </c:pt>
                <c:pt idx="12">
                  <c:v>0.14000000000000001</c:v>
                </c:pt>
                <c:pt idx="13">
                  <c:v>0.2</c:v>
                </c:pt>
                <c:pt idx="14">
                  <c:v>0.13</c:v>
                </c:pt>
                <c:pt idx="15">
                  <c:v>0.16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E4-400C-88C5-F03933400A1C}"/>
            </c:ext>
          </c:extLst>
        </c:ser>
        <c:ser>
          <c:idx val="1"/>
          <c:order val="1"/>
          <c:tx>
            <c:strRef>
              <c:f>'Crack widths'!$C$32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widths'!$D$4:$S$4</c:f>
              <c:strCache>
                <c:ptCount val="16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  <c:pt idx="10">
                  <c:v>L</c:v>
                </c:pt>
                <c:pt idx="11">
                  <c:v>R</c:v>
                </c:pt>
                <c:pt idx="12">
                  <c:v>L</c:v>
                </c:pt>
                <c:pt idx="13">
                  <c:v>R</c:v>
                </c:pt>
                <c:pt idx="14">
                  <c:v>L</c:v>
                </c:pt>
                <c:pt idx="15">
                  <c:v>R</c:v>
                </c:pt>
              </c:strCache>
            </c:strRef>
          </c:cat>
          <c:val>
            <c:numRef>
              <c:f>'Crack widths'!$D$32:$S$32</c:f>
              <c:numCache>
                <c:formatCode>0.00</c:formatCode>
                <c:ptCount val="16"/>
                <c:pt idx="0">
                  <c:v>0.188</c:v>
                </c:pt>
                <c:pt idx="1">
                  <c:v>0.30599999999999999</c:v>
                </c:pt>
                <c:pt idx="2">
                  <c:v>0.184</c:v>
                </c:pt>
                <c:pt idx="3">
                  <c:v>0.28699999999999998</c:v>
                </c:pt>
                <c:pt idx="4">
                  <c:v>0.108</c:v>
                </c:pt>
                <c:pt idx="5">
                  <c:v>0.154</c:v>
                </c:pt>
                <c:pt idx="6">
                  <c:v>0.19500000000000001</c:v>
                </c:pt>
                <c:pt idx="7">
                  <c:v>0.24399999999999999</c:v>
                </c:pt>
                <c:pt idx="8">
                  <c:v>0.214</c:v>
                </c:pt>
                <c:pt idx="9">
                  <c:v>0.17899999999999999</c:v>
                </c:pt>
                <c:pt idx="10">
                  <c:v>0.126</c:v>
                </c:pt>
                <c:pt idx="11">
                  <c:v>0.154</c:v>
                </c:pt>
                <c:pt idx="12">
                  <c:v>0.154</c:v>
                </c:pt>
                <c:pt idx="13">
                  <c:v>0.17799999999999999</c:v>
                </c:pt>
                <c:pt idx="14">
                  <c:v>0.16900000000000001</c:v>
                </c:pt>
                <c:pt idx="15">
                  <c:v>0.14299999999999999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0E4-400C-88C5-F03933400A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32000000000000006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4.0000000000000008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1 (</a:t>
            </a:r>
            <a:r>
              <a:rPr lang="en-US" sz="1200" i="1"/>
              <a:t>P</a:t>
            </a:r>
            <a:r>
              <a:rPr lang="en-US" sz="1200"/>
              <a:t>=85 kN)  </a:t>
            </a:r>
            <a:endParaRPr lang="lt-LT" sz="1200"/>
          </a:p>
        </c:rich>
      </c:tx>
      <c:layout>
        <c:manualLayout>
          <c:xMode val="edge"/>
          <c:yMode val="edge"/>
          <c:x val="0.68941398131691423"/>
          <c:y val="3.527777777777777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widths'!$C$33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widths'!$D$4:$M$4</c:f>
              <c:strCache>
                <c:ptCount val="10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</c:strCache>
            </c:strRef>
          </c:cat>
          <c:val>
            <c:numRef>
              <c:f>'Crack widths'!$D$33:$M$33</c:f>
              <c:numCache>
                <c:formatCode>0.00</c:formatCode>
                <c:ptCount val="10"/>
                <c:pt idx="0">
                  <c:v>0.02</c:v>
                </c:pt>
                <c:pt idx="1">
                  <c:v>0.38</c:v>
                </c:pt>
                <c:pt idx="2">
                  <c:v>0.31</c:v>
                </c:pt>
                <c:pt idx="3">
                  <c:v>0.3</c:v>
                </c:pt>
                <c:pt idx="4">
                  <c:v>0</c:v>
                </c:pt>
                <c:pt idx="5">
                  <c:v>0.13</c:v>
                </c:pt>
                <c:pt idx="6">
                  <c:v>0.12</c:v>
                </c:pt>
                <c:pt idx="7">
                  <c:v>0.2</c:v>
                </c:pt>
                <c:pt idx="8">
                  <c:v>0</c:v>
                </c:pt>
                <c:pt idx="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FCD-40B8-A44F-1DE89377D00F}"/>
            </c:ext>
          </c:extLst>
        </c:ser>
        <c:ser>
          <c:idx val="1"/>
          <c:order val="1"/>
          <c:tx>
            <c:strRef>
              <c:f>'Crack widths'!$C$34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widths'!$D$4:$M$4</c:f>
              <c:strCache>
                <c:ptCount val="10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</c:strCache>
            </c:strRef>
          </c:cat>
          <c:val>
            <c:numRef>
              <c:f>'Crack widths'!$D$34:$M$34</c:f>
              <c:numCache>
                <c:formatCode>0.00</c:formatCode>
                <c:ptCount val="10"/>
                <c:pt idx="0">
                  <c:v>0.13400000000000001</c:v>
                </c:pt>
                <c:pt idx="1">
                  <c:v>0.317</c:v>
                </c:pt>
                <c:pt idx="2">
                  <c:v>0.379</c:v>
                </c:pt>
                <c:pt idx="3">
                  <c:v>0.35699999999999998</c:v>
                </c:pt>
                <c:pt idx="4">
                  <c:v>4.5999999999999999E-2</c:v>
                </c:pt>
                <c:pt idx="5">
                  <c:v>0.152</c:v>
                </c:pt>
                <c:pt idx="6">
                  <c:v>0.14299999999999999</c:v>
                </c:pt>
                <c:pt idx="7">
                  <c:v>0.17399999999999999</c:v>
                </c:pt>
                <c:pt idx="8">
                  <c:v>7.3999999999999996E-2</c:v>
                </c:pt>
                <c:pt idx="9">
                  <c:v>3.7999999999999999E-2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FCD-40B8-A44F-1DE89377D0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48000000000000004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6.0000000000000012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2 (</a:t>
            </a:r>
            <a:r>
              <a:rPr lang="en-US" sz="1200" i="1"/>
              <a:t>P</a:t>
            </a:r>
            <a:r>
              <a:rPr lang="en-US" sz="1200"/>
              <a:t>=100 kN)  </a:t>
            </a:r>
            <a:endParaRPr lang="lt-LT" sz="1200"/>
          </a:p>
        </c:rich>
      </c:tx>
      <c:layout>
        <c:manualLayout>
          <c:xMode val="edge"/>
          <c:yMode val="edge"/>
          <c:x val="0.66686151046125886"/>
          <c:y val="3.5277798953919269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widths'!$C$35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widths'!$D$4:$M$4</c:f>
              <c:strCache>
                <c:ptCount val="10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</c:strCache>
            </c:strRef>
          </c:cat>
          <c:val>
            <c:numRef>
              <c:f>'Crack widths'!$D$35:$M$35</c:f>
              <c:numCache>
                <c:formatCode>0.00</c:formatCode>
                <c:ptCount val="10"/>
                <c:pt idx="0">
                  <c:v>0.04</c:v>
                </c:pt>
                <c:pt idx="1">
                  <c:v>0.41</c:v>
                </c:pt>
                <c:pt idx="2">
                  <c:v>0.34</c:v>
                </c:pt>
                <c:pt idx="3">
                  <c:v>0.41</c:v>
                </c:pt>
                <c:pt idx="4">
                  <c:v>0.14000000000000001</c:v>
                </c:pt>
                <c:pt idx="5">
                  <c:v>0.26</c:v>
                </c:pt>
                <c:pt idx="6">
                  <c:v>0.13</c:v>
                </c:pt>
                <c:pt idx="7">
                  <c:v>0.2</c:v>
                </c:pt>
                <c:pt idx="8">
                  <c:v>0.12</c:v>
                </c:pt>
                <c:pt idx="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829-49A1-A697-5C4586F9A6A9}"/>
            </c:ext>
          </c:extLst>
        </c:ser>
        <c:ser>
          <c:idx val="1"/>
          <c:order val="1"/>
          <c:tx>
            <c:strRef>
              <c:f>'Crack widths'!$C$36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widths'!$D$4:$M$4</c:f>
              <c:strCache>
                <c:ptCount val="10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  <c:pt idx="8">
                  <c:v>L</c:v>
                </c:pt>
                <c:pt idx="9">
                  <c:v>R</c:v>
                </c:pt>
              </c:strCache>
            </c:strRef>
          </c:cat>
          <c:val>
            <c:numRef>
              <c:f>'Crack widths'!$D$36:$M$36</c:f>
              <c:numCache>
                <c:formatCode>0.00</c:formatCode>
                <c:ptCount val="10"/>
                <c:pt idx="0">
                  <c:v>0.14099999999999999</c:v>
                </c:pt>
                <c:pt idx="1">
                  <c:v>0.376</c:v>
                </c:pt>
                <c:pt idx="2">
                  <c:v>0.38700000000000001</c:v>
                </c:pt>
                <c:pt idx="3">
                  <c:v>0.41799999999999998</c:v>
                </c:pt>
                <c:pt idx="4">
                  <c:v>0.13500000000000001</c:v>
                </c:pt>
                <c:pt idx="5">
                  <c:v>0.251</c:v>
                </c:pt>
                <c:pt idx="6">
                  <c:v>0.185</c:v>
                </c:pt>
                <c:pt idx="7">
                  <c:v>0.20699999999999999</c:v>
                </c:pt>
                <c:pt idx="8">
                  <c:v>9.1999999999999998E-2</c:v>
                </c:pt>
                <c:pt idx="9">
                  <c:v>4.2999999999999997E-2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829-49A1-A697-5C4586F9A6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48000000000000004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6.0000000000000012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444560185185185"/>
          <c:y val="3.5277777777777776E-2"/>
          <c:w val="0.84839583333333346"/>
          <c:h val="0.80253650793650788"/>
        </c:manualLayout>
      </c:layout>
      <c:scatterChart>
        <c:scatterStyle val="lineMarker"/>
        <c:varyColors val="0"/>
        <c:ser>
          <c:idx val="4"/>
          <c:order val="0"/>
          <c:tx>
            <c:v>#C1</c:v>
          </c:tx>
          <c:spPr>
            <a:ln w="9525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'!$N$29:$N$76</c:f>
              <c:numCache>
                <c:formatCode>0.000</c:formatCode>
                <c:ptCount val="48"/>
                <c:pt idx="0">
                  <c:v>0</c:v>
                </c:pt>
                <c:pt idx="1">
                  <c:v>1E-3</c:v>
                </c:pt>
                <c:pt idx="2">
                  <c:v>1E-3</c:v>
                </c:pt>
                <c:pt idx="3">
                  <c:v>5.0000000000000001E-3</c:v>
                </c:pt>
                <c:pt idx="4">
                  <c:v>0.01</c:v>
                </c:pt>
                <c:pt idx="5">
                  <c:v>1.6E-2</c:v>
                </c:pt>
                <c:pt idx="6">
                  <c:v>2.1000000000000001E-2</c:v>
                </c:pt>
                <c:pt idx="7">
                  <c:v>2.5000000000000001E-2</c:v>
                </c:pt>
                <c:pt idx="8">
                  <c:v>3.0000000000000002E-2</c:v>
                </c:pt>
                <c:pt idx="9">
                  <c:v>3.3000000000000002E-2</c:v>
                </c:pt>
                <c:pt idx="10">
                  <c:v>3.4000000000000002E-2</c:v>
                </c:pt>
                <c:pt idx="11">
                  <c:v>3.6999999999999998E-2</c:v>
                </c:pt>
                <c:pt idx="12">
                  <c:v>3.7999999999999999E-2</c:v>
                </c:pt>
                <c:pt idx="13">
                  <c:v>3.7999999999999999E-2</c:v>
                </c:pt>
                <c:pt idx="14">
                  <c:v>0.04</c:v>
                </c:pt>
                <c:pt idx="15">
                  <c:v>4.0999999999999995E-2</c:v>
                </c:pt>
                <c:pt idx="16">
                  <c:v>4.4999999999999998E-2</c:v>
                </c:pt>
                <c:pt idx="17">
                  <c:v>4.7E-2</c:v>
                </c:pt>
                <c:pt idx="18">
                  <c:v>4.8999999999999995E-2</c:v>
                </c:pt>
                <c:pt idx="19">
                  <c:v>5.0999999999999997E-2</c:v>
                </c:pt>
                <c:pt idx="20">
                  <c:v>5.5999999999999994E-2</c:v>
                </c:pt>
                <c:pt idx="21">
                  <c:v>5.7999999999999996E-2</c:v>
                </c:pt>
                <c:pt idx="22">
                  <c:v>0.154</c:v>
                </c:pt>
                <c:pt idx="23">
                  <c:v>0.25700000000000001</c:v>
                </c:pt>
                <c:pt idx="24">
                  <c:v>0.58899999999999997</c:v>
                </c:pt>
                <c:pt idx="25">
                  <c:v>0.62</c:v>
                </c:pt>
                <c:pt idx="26">
                  <c:v>0.81500000000000006</c:v>
                </c:pt>
                <c:pt idx="27">
                  <c:v>0.84799999999999998</c:v>
                </c:pt>
                <c:pt idx="28">
                  <c:v>0.875</c:v>
                </c:pt>
                <c:pt idx="29">
                  <c:v>0.90100000000000002</c:v>
                </c:pt>
                <c:pt idx="30">
                  <c:v>0.94200000000000006</c:v>
                </c:pt>
                <c:pt idx="31">
                  <c:v>0.98799999999999999</c:v>
                </c:pt>
                <c:pt idx="32">
                  <c:v>1.0469999999999999</c:v>
                </c:pt>
                <c:pt idx="33">
                  <c:v>1.079</c:v>
                </c:pt>
                <c:pt idx="34">
                  <c:v>1.1099999999999999</c:v>
                </c:pt>
                <c:pt idx="35">
                  <c:v>1.198</c:v>
                </c:pt>
                <c:pt idx="36">
                  <c:v>1.224</c:v>
                </c:pt>
                <c:pt idx="37">
                  <c:v>1.2509999999999999</c:v>
                </c:pt>
                <c:pt idx="38">
                  <c:v>1.2769999999999999</c:v>
                </c:pt>
                <c:pt idx="39">
                  <c:v>1.2939999999999998</c:v>
                </c:pt>
                <c:pt idx="40">
                  <c:v>1.3129999999999999</c:v>
                </c:pt>
                <c:pt idx="41">
                  <c:v>1.3379999999999999</c:v>
                </c:pt>
                <c:pt idx="42">
                  <c:v>1.3839999999999999</c:v>
                </c:pt>
                <c:pt idx="43">
                  <c:v>1.4119999999999999</c:v>
                </c:pt>
                <c:pt idx="44">
                  <c:v>1.4849999999999999</c:v>
                </c:pt>
                <c:pt idx="45">
                  <c:v>1.4989999999999999</c:v>
                </c:pt>
                <c:pt idx="46">
                  <c:v>1.5209999999999999</c:v>
                </c:pt>
                <c:pt idx="47">
                  <c:v>1.5449999999999999</c:v>
                </c:pt>
              </c:numCache>
            </c:numRef>
          </c:xVal>
          <c:yVal>
            <c:numRef>
              <c:f>'Load-displacement diagrams '!$M$29:$M$76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971-498A-9A89-3F3965FDB641}"/>
            </c:ext>
          </c:extLst>
        </c:ser>
        <c:ser>
          <c:idx val="2"/>
          <c:order val="1"/>
          <c:tx>
            <c:v>#R1</c:v>
          </c:tx>
          <c:spPr>
            <a:ln w="9525">
              <a:solidFill>
                <a:srgbClr val="0070C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'!$S$29:$S$76</c:f>
              <c:numCache>
                <c:formatCode>0.000</c:formatCode>
                <c:ptCount val="48"/>
                <c:pt idx="0">
                  <c:v>0</c:v>
                </c:pt>
                <c:pt idx="1">
                  <c:v>-5.0000000000000001E-3</c:v>
                </c:pt>
                <c:pt idx="2">
                  <c:v>-5.0000000000000001E-3</c:v>
                </c:pt>
                <c:pt idx="3">
                  <c:v>-5.0000000000000001E-3</c:v>
                </c:pt>
                <c:pt idx="4">
                  <c:v>-3.0000000000000001E-3</c:v>
                </c:pt>
                <c:pt idx="5">
                  <c:v>1.4999999999999999E-2</c:v>
                </c:pt>
                <c:pt idx="6">
                  <c:v>0.02</c:v>
                </c:pt>
                <c:pt idx="7">
                  <c:v>5.5E-2</c:v>
                </c:pt>
                <c:pt idx="8">
                  <c:v>8.4000000000000005E-2</c:v>
                </c:pt>
                <c:pt idx="9">
                  <c:v>8.5000000000000006E-2</c:v>
                </c:pt>
                <c:pt idx="10">
                  <c:v>8.5000000000000006E-2</c:v>
                </c:pt>
                <c:pt idx="11">
                  <c:v>8.7999999999999995E-2</c:v>
                </c:pt>
                <c:pt idx="12">
                  <c:v>9.8000000000000004E-2</c:v>
                </c:pt>
                <c:pt idx="13">
                  <c:v>0.112</c:v>
                </c:pt>
                <c:pt idx="14">
                  <c:v>0.12</c:v>
                </c:pt>
                <c:pt idx="15">
                  <c:v>0.125</c:v>
                </c:pt>
                <c:pt idx="16">
                  <c:v>0.13300000000000001</c:v>
                </c:pt>
                <c:pt idx="17">
                  <c:v>0.14399999999999999</c:v>
                </c:pt>
                <c:pt idx="18">
                  <c:v>0.155</c:v>
                </c:pt>
                <c:pt idx="19">
                  <c:v>0.16700000000000001</c:v>
                </c:pt>
                <c:pt idx="20">
                  <c:v>0.185</c:v>
                </c:pt>
                <c:pt idx="21">
                  <c:v>0.20100000000000001</c:v>
                </c:pt>
                <c:pt idx="22">
                  <c:v>0.29599999999999999</c:v>
                </c:pt>
                <c:pt idx="23">
                  <c:v>0.42099999999999999</c:v>
                </c:pt>
                <c:pt idx="24">
                  <c:v>0.64500000000000002</c:v>
                </c:pt>
                <c:pt idx="25">
                  <c:v>0.66700000000000004</c:v>
                </c:pt>
                <c:pt idx="26">
                  <c:v>0.84699999999999998</c:v>
                </c:pt>
                <c:pt idx="27">
                  <c:v>0.87</c:v>
                </c:pt>
                <c:pt idx="28">
                  <c:v>0.89800000000000002</c:v>
                </c:pt>
                <c:pt idx="29">
                  <c:v>0.93800000000000006</c:v>
                </c:pt>
                <c:pt idx="30">
                  <c:v>0.99099999999999999</c:v>
                </c:pt>
                <c:pt idx="31">
                  <c:v>1.0249999999999999</c:v>
                </c:pt>
                <c:pt idx="32">
                  <c:v>1.0899999999999999</c:v>
                </c:pt>
                <c:pt idx="33">
                  <c:v>1.121</c:v>
                </c:pt>
                <c:pt idx="34">
                  <c:v>1.1429999999999998</c:v>
                </c:pt>
                <c:pt idx="35">
                  <c:v>1.2579999999999998</c:v>
                </c:pt>
                <c:pt idx="36">
                  <c:v>1.2649999999999999</c:v>
                </c:pt>
                <c:pt idx="37">
                  <c:v>1.3319999999999999</c:v>
                </c:pt>
                <c:pt idx="38">
                  <c:v>1.333</c:v>
                </c:pt>
                <c:pt idx="39">
                  <c:v>1.3359999999999999</c:v>
                </c:pt>
                <c:pt idx="40">
                  <c:v>1.357</c:v>
                </c:pt>
                <c:pt idx="41">
                  <c:v>1.41</c:v>
                </c:pt>
                <c:pt idx="42">
                  <c:v>1.4529999999999998</c:v>
                </c:pt>
                <c:pt idx="43">
                  <c:v>1.476</c:v>
                </c:pt>
                <c:pt idx="44">
                  <c:v>1.5529999999999999</c:v>
                </c:pt>
                <c:pt idx="45">
                  <c:v>1.5669999999999999</c:v>
                </c:pt>
                <c:pt idx="46">
                  <c:v>1.5879999999999999</c:v>
                </c:pt>
                <c:pt idx="47">
                  <c:v>1.623</c:v>
                </c:pt>
              </c:numCache>
            </c:numRef>
          </c:xVal>
          <c:yVal>
            <c:numRef>
              <c:f>'Load-displacement diagrams '!$M$29:$M$76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971-498A-9A89-3F3965FDB641}"/>
            </c:ext>
          </c:extLst>
        </c:ser>
        <c:ser>
          <c:idx val="5"/>
          <c:order val="2"/>
          <c:tx>
            <c:v>#C2</c:v>
          </c:tx>
          <c:spPr>
            <a:ln w="9525">
              <a:solidFill>
                <a:srgbClr val="FF000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'!$O$29:$O$76</c:f>
              <c:numCache>
                <c:formatCode>0.000</c:formatCode>
                <c:ptCount val="48"/>
                <c:pt idx="0">
                  <c:v>0</c:v>
                </c:pt>
                <c:pt idx="1">
                  <c:v>2E-3</c:v>
                </c:pt>
                <c:pt idx="2">
                  <c:v>0</c:v>
                </c:pt>
                <c:pt idx="3">
                  <c:v>9.0000000000000011E-3</c:v>
                </c:pt>
                <c:pt idx="4">
                  <c:v>1.6E-2</c:v>
                </c:pt>
                <c:pt idx="5">
                  <c:v>2.4E-2</c:v>
                </c:pt>
                <c:pt idx="6">
                  <c:v>2.9000000000000001E-2</c:v>
                </c:pt>
                <c:pt idx="7">
                  <c:v>3.4000000000000002E-2</c:v>
                </c:pt>
                <c:pt idx="8">
                  <c:v>3.7999999999999999E-2</c:v>
                </c:pt>
                <c:pt idx="9">
                  <c:v>4.1000000000000002E-2</c:v>
                </c:pt>
                <c:pt idx="10">
                  <c:v>4.3999999999999997E-2</c:v>
                </c:pt>
                <c:pt idx="11">
                  <c:v>4.8000000000000001E-2</c:v>
                </c:pt>
                <c:pt idx="12">
                  <c:v>5.1999999999999998E-2</c:v>
                </c:pt>
                <c:pt idx="13">
                  <c:v>5.8000000000000003E-2</c:v>
                </c:pt>
                <c:pt idx="14">
                  <c:v>6.0999999999999999E-2</c:v>
                </c:pt>
                <c:pt idx="15">
                  <c:v>6.3E-2</c:v>
                </c:pt>
                <c:pt idx="16">
                  <c:v>6.8000000000000005E-2</c:v>
                </c:pt>
                <c:pt idx="17">
                  <c:v>7.2000000000000008E-2</c:v>
                </c:pt>
                <c:pt idx="18">
                  <c:v>7.7000000000000013E-2</c:v>
                </c:pt>
                <c:pt idx="19">
                  <c:v>0.09</c:v>
                </c:pt>
                <c:pt idx="20">
                  <c:v>9.6000000000000002E-2</c:v>
                </c:pt>
                <c:pt idx="21">
                  <c:v>0.11299999999999999</c:v>
                </c:pt>
                <c:pt idx="22">
                  <c:v>0.20500000000000002</c:v>
                </c:pt>
                <c:pt idx="23">
                  <c:v>0.33900000000000002</c:v>
                </c:pt>
                <c:pt idx="24">
                  <c:v>0.57399999999999995</c:v>
                </c:pt>
                <c:pt idx="25">
                  <c:v>0.61199999999999999</c:v>
                </c:pt>
                <c:pt idx="26">
                  <c:v>0.79100000000000004</c:v>
                </c:pt>
                <c:pt idx="27">
                  <c:v>0.82099999999999995</c:v>
                </c:pt>
                <c:pt idx="28">
                  <c:v>0.85099999999999998</c:v>
                </c:pt>
                <c:pt idx="29">
                  <c:v>0.878</c:v>
                </c:pt>
                <c:pt idx="30">
                  <c:v>0.93100000000000005</c:v>
                </c:pt>
                <c:pt idx="31">
                  <c:v>0.97</c:v>
                </c:pt>
                <c:pt idx="32">
                  <c:v>1.02</c:v>
                </c:pt>
                <c:pt idx="33">
                  <c:v>1.0580000000000001</c:v>
                </c:pt>
                <c:pt idx="34">
                  <c:v>1.093</c:v>
                </c:pt>
                <c:pt idx="35">
                  <c:v>1.177</c:v>
                </c:pt>
                <c:pt idx="36">
                  <c:v>1.2</c:v>
                </c:pt>
                <c:pt idx="37">
                  <c:v>1.228</c:v>
                </c:pt>
                <c:pt idx="38">
                  <c:v>1.25</c:v>
                </c:pt>
                <c:pt idx="39">
                  <c:v>1.258</c:v>
                </c:pt>
                <c:pt idx="40">
                  <c:v>1.2729999999999999</c:v>
                </c:pt>
                <c:pt idx="41">
                  <c:v>1.321</c:v>
                </c:pt>
                <c:pt idx="42">
                  <c:v>1.36</c:v>
                </c:pt>
                <c:pt idx="43">
                  <c:v>1.3820000000000001</c:v>
                </c:pt>
                <c:pt idx="44">
                  <c:v>1.4550000000000001</c:v>
                </c:pt>
                <c:pt idx="45">
                  <c:v>1.464</c:v>
                </c:pt>
                <c:pt idx="46">
                  <c:v>1.492</c:v>
                </c:pt>
                <c:pt idx="47">
                  <c:v>1.5129999999999999</c:v>
                </c:pt>
              </c:numCache>
            </c:numRef>
          </c:xVal>
          <c:yVal>
            <c:numRef>
              <c:f>'Load-displacement diagrams '!$M$29:$M$76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971-498A-9A89-3F3965FDB641}"/>
            </c:ext>
          </c:extLst>
        </c:ser>
        <c:ser>
          <c:idx val="3"/>
          <c:order val="3"/>
          <c:tx>
            <c:v>#R2</c:v>
          </c:tx>
          <c:spPr>
            <a:ln w="9525">
              <a:solidFill>
                <a:srgbClr val="0070C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'!$T$29:$T$76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1E-3</c:v>
                </c:pt>
                <c:pt idx="5">
                  <c:v>2.3E-2</c:v>
                </c:pt>
                <c:pt idx="6">
                  <c:v>2.3E-2</c:v>
                </c:pt>
                <c:pt idx="7">
                  <c:v>4.1000000000000002E-2</c:v>
                </c:pt>
                <c:pt idx="8">
                  <c:v>7.4999999999999997E-2</c:v>
                </c:pt>
                <c:pt idx="9">
                  <c:v>7.4999999999999997E-2</c:v>
                </c:pt>
                <c:pt idx="10">
                  <c:v>7.4999999999999997E-2</c:v>
                </c:pt>
                <c:pt idx="11">
                  <c:v>7.4999999999999997E-2</c:v>
                </c:pt>
                <c:pt idx="12">
                  <c:v>9.7000000000000003E-2</c:v>
                </c:pt>
                <c:pt idx="13">
                  <c:v>9.7000000000000003E-2</c:v>
                </c:pt>
                <c:pt idx="14">
                  <c:v>0.105</c:v>
                </c:pt>
                <c:pt idx="15">
                  <c:v>0.11700000000000001</c:v>
                </c:pt>
                <c:pt idx="16">
                  <c:v>0.122</c:v>
                </c:pt>
                <c:pt idx="17">
                  <c:v>0.13900000000000001</c:v>
                </c:pt>
                <c:pt idx="18">
                  <c:v>0.15</c:v>
                </c:pt>
                <c:pt idx="19">
                  <c:v>0.16200000000000001</c:v>
                </c:pt>
                <c:pt idx="20">
                  <c:v>0.17</c:v>
                </c:pt>
                <c:pt idx="21">
                  <c:v>0.183</c:v>
                </c:pt>
                <c:pt idx="22">
                  <c:v>0.28999999999999998</c:v>
                </c:pt>
                <c:pt idx="23">
                  <c:v>0.42099999999999999</c:v>
                </c:pt>
                <c:pt idx="24">
                  <c:v>0.629</c:v>
                </c:pt>
                <c:pt idx="25">
                  <c:v>0.65700000000000003</c:v>
                </c:pt>
                <c:pt idx="26">
                  <c:v>0.84099999999999997</c:v>
                </c:pt>
                <c:pt idx="27">
                  <c:v>0.873</c:v>
                </c:pt>
                <c:pt idx="28">
                  <c:v>0.89600000000000002</c:v>
                </c:pt>
                <c:pt idx="29">
                  <c:v>0.94199999999999995</c:v>
                </c:pt>
                <c:pt idx="30">
                  <c:v>0.98099999999999998</c:v>
                </c:pt>
                <c:pt idx="31">
                  <c:v>1.02</c:v>
                </c:pt>
                <c:pt idx="32">
                  <c:v>1.083</c:v>
                </c:pt>
                <c:pt idx="33">
                  <c:v>1.105</c:v>
                </c:pt>
                <c:pt idx="34">
                  <c:v>1.131</c:v>
                </c:pt>
                <c:pt idx="35">
                  <c:v>1.2270000000000001</c:v>
                </c:pt>
                <c:pt idx="36">
                  <c:v>1.248</c:v>
                </c:pt>
                <c:pt idx="37">
                  <c:v>1.276</c:v>
                </c:pt>
                <c:pt idx="38">
                  <c:v>1.2829999999999999</c:v>
                </c:pt>
                <c:pt idx="39">
                  <c:v>1.302</c:v>
                </c:pt>
                <c:pt idx="40">
                  <c:v>1.339</c:v>
                </c:pt>
                <c:pt idx="41">
                  <c:v>1.3879999999999999</c:v>
                </c:pt>
                <c:pt idx="42">
                  <c:v>1.4179999999999999</c:v>
                </c:pt>
                <c:pt idx="43">
                  <c:v>1.446</c:v>
                </c:pt>
                <c:pt idx="44">
                  <c:v>1.5349999999999999</c:v>
                </c:pt>
                <c:pt idx="45">
                  <c:v>1.5469999999999999</c:v>
                </c:pt>
                <c:pt idx="46">
                  <c:v>1.5529999999999999</c:v>
                </c:pt>
                <c:pt idx="47">
                  <c:v>1.573</c:v>
                </c:pt>
              </c:numCache>
            </c:numRef>
          </c:xVal>
          <c:yVal>
            <c:numRef>
              <c:f>'Load-displacement diagrams '!$M$29:$M$76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7971-498A-9A89-3F3965FDB641}"/>
            </c:ext>
          </c:extLst>
        </c:ser>
        <c:ser>
          <c:idx val="6"/>
          <c:order val="4"/>
          <c:tx>
            <c:v>#C3</c:v>
          </c:tx>
          <c:spPr>
            <a:ln w="9525">
              <a:solidFill>
                <a:srgbClr val="FF000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'!$P$29:$P$76</c:f>
              <c:numCache>
                <c:formatCode>0.000</c:formatCode>
                <c:ptCount val="48"/>
                <c:pt idx="0">
                  <c:v>0</c:v>
                </c:pt>
                <c:pt idx="1">
                  <c:v>4.0000000000000001E-3</c:v>
                </c:pt>
                <c:pt idx="2">
                  <c:v>6.0000000000000001E-3</c:v>
                </c:pt>
                <c:pt idx="3">
                  <c:v>1.7000000000000001E-2</c:v>
                </c:pt>
                <c:pt idx="4">
                  <c:v>2.4E-2</c:v>
                </c:pt>
                <c:pt idx="5">
                  <c:v>3.1E-2</c:v>
                </c:pt>
                <c:pt idx="6">
                  <c:v>3.5000000000000003E-2</c:v>
                </c:pt>
                <c:pt idx="7">
                  <c:v>4.3000000000000003E-2</c:v>
                </c:pt>
                <c:pt idx="8">
                  <c:v>5.1000000000000004E-2</c:v>
                </c:pt>
                <c:pt idx="9">
                  <c:v>5.6000000000000001E-2</c:v>
                </c:pt>
                <c:pt idx="10">
                  <c:v>5.8000000000000003E-2</c:v>
                </c:pt>
                <c:pt idx="11">
                  <c:v>6.5000000000000002E-2</c:v>
                </c:pt>
                <c:pt idx="12">
                  <c:v>6.8000000000000005E-2</c:v>
                </c:pt>
                <c:pt idx="13">
                  <c:v>7.3999999999999996E-2</c:v>
                </c:pt>
                <c:pt idx="14">
                  <c:v>7.9000000000000001E-2</c:v>
                </c:pt>
                <c:pt idx="15">
                  <c:v>8.2000000000000003E-2</c:v>
                </c:pt>
                <c:pt idx="16">
                  <c:v>8.8999999999999996E-2</c:v>
                </c:pt>
                <c:pt idx="17">
                  <c:v>0.1</c:v>
                </c:pt>
                <c:pt idx="18">
                  <c:v>0.10300000000000001</c:v>
                </c:pt>
                <c:pt idx="19">
                  <c:v>0.11</c:v>
                </c:pt>
                <c:pt idx="20">
                  <c:v>0.11800000000000001</c:v>
                </c:pt>
                <c:pt idx="21">
                  <c:v>0.125</c:v>
                </c:pt>
                <c:pt idx="22">
                  <c:v>0.219</c:v>
                </c:pt>
                <c:pt idx="23">
                  <c:v>0.34799999999999998</c:v>
                </c:pt>
                <c:pt idx="24">
                  <c:v>0.63600000000000001</c:v>
                </c:pt>
                <c:pt idx="25">
                  <c:v>0.66700000000000004</c:v>
                </c:pt>
                <c:pt idx="26">
                  <c:v>0.86799999999999999</c:v>
                </c:pt>
                <c:pt idx="27">
                  <c:v>0.89900000000000002</c:v>
                </c:pt>
                <c:pt idx="28">
                  <c:v>0.91700000000000004</c:v>
                </c:pt>
                <c:pt idx="29">
                  <c:v>0.95799999999999996</c:v>
                </c:pt>
                <c:pt idx="30">
                  <c:v>0.99399999999999999</c:v>
                </c:pt>
                <c:pt idx="31">
                  <c:v>1.03</c:v>
                </c:pt>
                <c:pt idx="32">
                  <c:v>1.097</c:v>
                </c:pt>
                <c:pt idx="33">
                  <c:v>1.1240000000000001</c:v>
                </c:pt>
                <c:pt idx="34">
                  <c:v>1.167</c:v>
                </c:pt>
                <c:pt idx="35">
                  <c:v>1.2390000000000001</c:v>
                </c:pt>
                <c:pt idx="36">
                  <c:v>1.26</c:v>
                </c:pt>
                <c:pt idx="37">
                  <c:v>1.2829999999999999</c:v>
                </c:pt>
                <c:pt idx="38">
                  <c:v>1.3080000000000001</c:v>
                </c:pt>
                <c:pt idx="39">
                  <c:v>1.3340000000000001</c:v>
                </c:pt>
                <c:pt idx="40">
                  <c:v>1.3540000000000001</c:v>
                </c:pt>
                <c:pt idx="41">
                  <c:v>1.387</c:v>
                </c:pt>
                <c:pt idx="42">
                  <c:v>1.4159999999999999</c:v>
                </c:pt>
                <c:pt idx="43">
                  <c:v>1.444</c:v>
                </c:pt>
                <c:pt idx="44">
                  <c:v>1.524</c:v>
                </c:pt>
                <c:pt idx="45">
                  <c:v>1.538</c:v>
                </c:pt>
                <c:pt idx="46">
                  <c:v>1.5509999999999999</c:v>
                </c:pt>
                <c:pt idx="47">
                  <c:v>1.57</c:v>
                </c:pt>
              </c:numCache>
            </c:numRef>
          </c:xVal>
          <c:yVal>
            <c:numRef>
              <c:f>'Load-displacement diagrams '!$M$29:$M$76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7971-498A-9A89-3F3965FDB641}"/>
            </c:ext>
          </c:extLst>
        </c:ser>
        <c:ser>
          <c:idx val="1"/>
          <c:order val="5"/>
          <c:tx>
            <c:v>#R3</c:v>
          </c:tx>
          <c:spPr>
            <a:ln w="9525">
              <a:solidFill>
                <a:srgbClr val="0070C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'!$U$29:$U$76</c:f>
              <c:numCache>
                <c:formatCode>0.000</c:formatCode>
                <c:ptCount val="48"/>
                <c:pt idx="0">
                  <c:v>0</c:v>
                </c:pt>
                <c:pt idx="1">
                  <c:v>1E-3</c:v>
                </c:pt>
                <c:pt idx="2">
                  <c:v>1E-3</c:v>
                </c:pt>
                <c:pt idx="3">
                  <c:v>1.9E-2</c:v>
                </c:pt>
                <c:pt idx="4">
                  <c:v>4.1000000000000002E-2</c:v>
                </c:pt>
                <c:pt idx="5">
                  <c:v>6.3E-2</c:v>
                </c:pt>
                <c:pt idx="6">
                  <c:v>8.4000000000000005E-2</c:v>
                </c:pt>
                <c:pt idx="7">
                  <c:v>0.108</c:v>
                </c:pt>
                <c:pt idx="8">
                  <c:v>0.14299999999999999</c:v>
                </c:pt>
                <c:pt idx="9">
                  <c:v>0.14399999999999999</c:v>
                </c:pt>
                <c:pt idx="10">
                  <c:v>0.159</c:v>
                </c:pt>
                <c:pt idx="11">
                  <c:v>0.17299999999999999</c:v>
                </c:pt>
                <c:pt idx="12">
                  <c:v>0.18099999999999999</c:v>
                </c:pt>
                <c:pt idx="13">
                  <c:v>0.19500000000000001</c:v>
                </c:pt>
                <c:pt idx="14">
                  <c:v>0.20300000000000001</c:v>
                </c:pt>
                <c:pt idx="15">
                  <c:v>0.219</c:v>
                </c:pt>
                <c:pt idx="16">
                  <c:v>0.23400000000000001</c:v>
                </c:pt>
                <c:pt idx="17">
                  <c:v>0.246</c:v>
                </c:pt>
                <c:pt idx="18">
                  <c:v>0.25900000000000001</c:v>
                </c:pt>
                <c:pt idx="19">
                  <c:v>0.26600000000000001</c:v>
                </c:pt>
                <c:pt idx="20">
                  <c:v>0.28100000000000003</c:v>
                </c:pt>
                <c:pt idx="21">
                  <c:v>0.30599999999999999</c:v>
                </c:pt>
                <c:pt idx="22">
                  <c:v>0.40799999999999997</c:v>
                </c:pt>
                <c:pt idx="23">
                  <c:v>0.54300000000000004</c:v>
                </c:pt>
                <c:pt idx="24">
                  <c:v>0.9</c:v>
                </c:pt>
                <c:pt idx="25">
                  <c:v>0.93200000000000005</c:v>
                </c:pt>
                <c:pt idx="26">
                  <c:v>1.167</c:v>
                </c:pt>
                <c:pt idx="27">
                  <c:v>1.1930000000000001</c:v>
                </c:pt>
                <c:pt idx="28">
                  <c:v>1.23</c:v>
                </c:pt>
                <c:pt idx="29">
                  <c:v>1.266</c:v>
                </c:pt>
                <c:pt idx="30">
                  <c:v>1.3120000000000001</c:v>
                </c:pt>
                <c:pt idx="31">
                  <c:v>1.349</c:v>
                </c:pt>
                <c:pt idx="32">
                  <c:v>1.3939999999999999</c:v>
                </c:pt>
                <c:pt idx="33">
                  <c:v>1.4550000000000001</c:v>
                </c:pt>
                <c:pt idx="34">
                  <c:v>1.498</c:v>
                </c:pt>
                <c:pt idx="35">
                  <c:v>1.611</c:v>
                </c:pt>
                <c:pt idx="36">
                  <c:v>1.6279999999999999</c:v>
                </c:pt>
                <c:pt idx="37">
                  <c:v>1.6639999999999999</c:v>
                </c:pt>
                <c:pt idx="38">
                  <c:v>1.679</c:v>
                </c:pt>
                <c:pt idx="39">
                  <c:v>1.704</c:v>
                </c:pt>
                <c:pt idx="40">
                  <c:v>1.748</c:v>
                </c:pt>
                <c:pt idx="41">
                  <c:v>1.774</c:v>
                </c:pt>
                <c:pt idx="42">
                  <c:v>1.83</c:v>
                </c:pt>
                <c:pt idx="43">
                  <c:v>1.8560000000000001</c:v>
                </c:pt>
                <c:pt idx="44">
                  <c:v>1.9530000000000001</c:v>
                </c:pt>
                <c:pt idx="45">
                  <c:v>1.9730000000000001</c:v>
                </c:pt>
                <c:pt idx="46">
                  <c:v>1.9930000000000001</c:v>
                </c:pt>
                <c:pt idx="47">
                  <c:v>2.02</c:v>
                </c:pt>
              </c:numCache>
            </c:numRef>
          </c:xVal>
          <c:yVal>
            <c:numRef>
              <c:f>'Load-displacement diagrams '!$M$29:$M$76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7971-498A-9A89-3F3965FDB641}"/>
            </c:ext>
          </c:extLst>
        </c:ser>
        <c:ser>
          <c:idx val="7"/>
          <c:order val="6"/>
          <c:tx>
            <c:v>#C4</c:v>
          </c:tx>
          <c:spPr>
            <a:ln w="9525">
              <a:solidFill>
                <a:srgbClr val="FF000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'!$Q$29:$Q$76</c:f>
              <c:numCache>
                <c:formatCode>0.000</c:formatCode>
                <c:ptCount val="48"/>
                <c:pt idx="0">
                  <c:v>0</c:v>
                </c:pt>
                <c:pt idx="1">
                  <c:v>1E-3</c:v>
                </c:pt>
                <c:pt idx="2">
                  <c:v>0</c:v>
                </c:pt>
                <c:pt idx="3">
                  <c:v>5.0000000000000001E-3</c:v>
                </c:pt>
                <c:pt idx="4">
                  <c:v>1.0999999999999999E-2</c:v>
                </c:pt>
                <c:pt idx="5">
                  <c:v>1.4999999999999999E-2</c:v>
                </c:pt>
                <c:pt idx="6">
                  <c:v>2.1999999999999999E-2</c:v>
                </c:pt>
                <c:pt idx="7">
                  <c:v>0.03</c:v>
                </c:pt>
                <c:pt idx="8">
                  <c:v>4.2000000000000003E-2</c:v>
                </c:pt>
                <c:pt idx="9">
                  <c:v>4.4999999999999998E-2</c:v>
                </c:pt>
                <c:pt idx="10">
                  <c:v>4.7E-2</c:v>
                </c:pt>
                <c:pt idx="11">
                  <c:v>4.9999999999999996E-2</c:v>
                </c:pt>
                <c:pt idx="12">
                  <c:v>5.3999999999999999E-2</c:v>
                </c:pt>
                <c:pt idx="13">
                  <c:v>5.7999999999999996E-2</c:v>
                </c:pt>
                <c:pt idx="14">
                  <c:v>5.8999999999999997E-2</c:v>
                </c:pt>
                <c:pt idx="15">
                  <c:v>6.0999999999999999E-2</c:v>
                </c:pt>
                <c:pt idx="16">
                  <c:v>6.3E-2</c:v>
                </c:pt>
                <c:pt idx="17">
                  <c:v>6.4000000000000001E-2</c:v>
                </c:pt>
                <c:pt idx="18">
                  <c:v>6.7000000000000004E-2</c:v>
                </c:pt>
                <c:pt idx="19">
                  <c:v>7.1000000000000008E-2</c:v>
                </c:pt>
                <c:pt idx="20">
                  <c:v>7.3000000000000009E-2</c:v>
                </c:pt>
                <c:pt idx="21">
                  <c:v>7.5000000000000011E-2</c:v>
                </c:pt>
                <c:pt idx="22">
                  <c:v>0.16400000000000001</c:v>
                </c:pt>
                <c:pt idx="23">
                  <c:v>0.26700000000000002</c:v>
                </c:pt>
                <c:pt idx="24">
                  <c:v>0.64100000000000001</c:v>
                </c:pt>
                <c:pt idx="25">
                  <c:v>0.66</c:v>
                </c:pt>
                <c:pt idx="26">
                  <c:v>0.86299999999999999</c:v>
                </c:pt>
                <c:pt idx="27">
                  <c:v>0.90700000000000003</c:v>
                </c:pt>
                <c:pt idx="28">
                  <c:v>0.93500000000000005</c:v>
                </c:pt>
                <c:pt idx="29">
                  <c:v>0.96599999999999997</c:v>
                </c:pt>
                <c:pt idx="30">
                  <c:v>0.99299999999999999</c:v>
                </c:pt>
                <c:pt idx="31">
                  <c:v>1.0279999999999998</c:v>
                </c:pt>
                <c:pt idx="32">
                  <c:v>1.077</c:v>
                </c:pt>
                <c:pt idx="33">
                  <c:v>1.1279999999999999</c:v>
                </c:pt>
                <c:pt idx="34">
                  <c:v>1.1589999999999998</c:v>
                </c:pt>
                <c:pt idx="35">
                  <c:v>1.2489999999999999</c:v>
                </c:pt>
                <c:pt idx="36">
                  <c:v>1.2719999999999998</c:v>
                </c:pt>
                <c:pt idx="37">
                  <c:v>1.2879999999999998</c:v>
                </c:pt>
                <c:pt idx="38">
                  <c:v>1.3089999999999999</c:v>
                </c:pt>
                <c:pt idx="39">
                  <c:v>1.3339999999999999</c:v>
                </c:pt>
                <c:pt idx="40">
                  <c:v>1.3619999999999999</c:v>
                </c:pt>
                <c:pt idx="41">
                  <c:v>1.4009999999999998</c:v>
                </c:pt>
                <c:pt idx="42">
                  <c:v>1.4349999999999998</c:v>
                </c:pt>
                <c:pt idx="43">
                  <c:v>1.4489999999999998</c:v>
                </c:pt>
                <c:pt idx="44">
                  <c:v>1.5249999999999999</c:v>
                </c:pt>
                <c:pt idx="45">
                  <c:v>1.5419999999999998</c:v>
                </c:pt>
                <c:pt idx="46">
                  <c:v>1.5649999999999999</c:v>
                </c:pt>
                <c:pt idx="47">
                  <c:v>1.579</c:v>
                </c:pt>
              </c:numCache>
            </c:numRef>
          </c:xVal>
          <c:yVal>
            <c:numRef>
              <c:f>'Load-displacement diagrams '!$M$29:$M$76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7971-498A-9A89-3F3965FDB641}"/>
            </c:ext>
          </c:extLst>
        </c:ser>
        <c:ser>
          <c:idx val="0"/>
          <c:order val="7"/>
          <c:tx>
            <c:v>#R4</c:v>
          </c:tx>
          <c:spPr>
            <a:ln w="9525">
              <a:solidFill>
                <a:srgbClr val="0070C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'!$V$29:$V$76</c:f>
              <c:numCache>
                <c:formatCode>0.000</c:formatCode>
                <c:ptCount val="48"/>
                <c:pt idx="0">
                  <c:v>0</c:v>
                </c:pt>
                <c:pt idx="1">
                  <c:v>-1E-3</c:v>
                </c:pt>
                <c:pt idx="2">
                  <c:v>-1E-3</c:v>
                </c:pt>
                <c:pt idx="3">
                  <c:v>0</c:v>
                </c:pt>
                <c:pt idx="4">
                  <c:v>7.0000000000000001E-3</c:v>
                </c:pt>
                <c:pt idx="5">
                  <c:v>2.8000000000000001E-2</c:v>
                </c:pt>
                <c:pt idx="6">
                  <c:v>3.6999999999999998E-2</c:v>
                </c:pt>
                <c:pt idx="7">
                  <c:v>6.7000000000000004E-2</c:v>
                </c:pt>
                <c:pt idx="8">
                  <c:v>9.7000000000000003E-2</c:v>
                </c:pt>
                <c:pt idx="9">
                  <c:v>9.7000000000000003E-2</c:v>
                </c:pt>
                <c:pt idx="10">
                  <c:v>9.8000000000000004E-2</c:v>
                </c:pt>
                <c:pt idx="11">
                  <c:v>0.10199999999999999</c:v>
                </c:pt>
                <c:pt idx="12">
                  <c:v>0.115</c:v>
                </c:pt>
                <c:pt idx="13">
                  <c:v>0.126</c:v>
                </c:pt>
                <c:pt idx="14">
                  <c:v>0.13900000000000001</c:v>
                </c:pt>
                <c:pt idx="15">
                  <c:v>0.15</c:v>
                </c:pt>
                <c:pt idx="16">
                  <c:v>0.159</c:v>
                </c:pt>
                <c:pt idx="17">
                  <c:v>0.16900000000000001</c:v>
                </c:pt>
                <c:pt idx="18">
                  <c:v>0.17799999999999999</c:v>
                </c:pt>
                <c:pt idx="19">
                  <c:v>0.185</c:v>
                </c:pt>
                <c:pt idx="20">
                  <c:v>0.19500000000000001</c:v>
                </c:pt>
                <c:pt idx="21">
                  <c:v>0.20300000000000001</c:v>
                </c:pt>
                <c:pt idx="22">
                  <c:v>0.32500000000000001</c:v>
                </c:pt>
                <c:pt idx="23">
                  <c:v>0.44900000000000001</c:v>
                </c:pt>
                <c:pt idx="24">
                  <c:v>0.82599999999999996</c:v>
                </c:pt>
                <c:pt idx="25">
                  <c:v>0.86399999999999999</c:v>
                </c:pt>
                <c:pt idx="26">
                  <c:v>1.0760000000000001</c:v>
                </c:pt>
                <c:pt idx="27">
                  <c:v>1.107</c:v>
                </c:pt>
                <c:pt idx="28">
                  <c:v>1.1519999999999999</c:v>
                </c:pt>
                <c:pt idx="29">
                  <c:v>1.1850000000000001</c:v>
                </c:pt>
                <c:pt idx="30">
                  <c:v>1.2230000000000001</c:v>
                </c:pt>
                <c:pt idx="31">
                  <c:v>1.258</c:v>
                </c:pt>
                <c:pt idx="32">
                  <c:v>1.302</c:v>
                </c:pt>
                <c:pt idx="33">
                  <c:v>1.369</c:v>
                </c:pt>
                <c:pt idx="34">
                  <c:v>1.415</c:v>
                </c:pt>
                <c:pt idx="35">
                  <c:v>1.508</c:v>
                </c:pt>
                <c:pt idx="36">
                  <c:v>1.528</c:v>
                </c:pt>
                <c:pt idx="37">
                  <c:v>1.573</c:v>
                </c:pt>
                <c:pt idx="38">
                  <c:v>1.58</c:v>
                </c:pt>
                <c:pt idx="39">
                  <c:v>1.611</c:v>
                </c:pt>
                <c:pt idx="40">
                  <c:v>1.6459999999999999</c:v>
                </c:pt>
                <c:pt idx="41">
                  <c:v>1.6879999999999999</c:v>
                </c:pt>
                <c:pt idx="42">
                  <c:v>1.7230000000000001</c:v>
                </c:pt>
                <c:pt idx="43">
                  <c:v>1.754</c:v>
                </c:pt>
                <c:pt idx="44">
                  <c:v>1.831</c:v>
                </c:pt>
                <c:pt idx="45">
                  <c:v>1.845</c:v>
                </c:pt>
                <c:pt idx="46">
                  <c:v>1.875</c:v>
                </c:pt>
                <c:pt idx="47">
                  <c:v>1.897</c:v>
                </c:pt>
              </c:numCache>
            </c:numRef>
          </c:xVal>
          <c:yVal>
            <c:numRef>
              <c:f>'Load-displacement diagrams '!$M$29:$M$76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7971-498A-9A89-3F3965FDB641}"/>
            </c:ext>
          </c:extLst>
        </c:ser>
        <c:ser>
          <c:idx val="8"/>
          <c:order val="8"/>
          <c:tx>
            <c:v>Average #C</c:v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'Load-displacement diagrams '!$R$29:$R$76</c:f>
              <c:numCache>
                <c:formatCode>0.000</c:formatCode>
                <c:ptCount val="48"/>
                <c:pt idx="0">
                  <c:v>0</c:v>
                </c:pt>
                <c:pt idx="1">
                  <c:v>2E-3</c:v>
                </c:pt>
                <c:pt idx="2">
                  <c:v>1.75E-3</c:v>
                </c:pt>
                <c:pt idx="3">
                  <c:v>9.0000000000000011E-3</c:v>
                </c:pt>
                <c:pt idx="4">
                  <c:v>1.525E-2</c:v>
                </c:pt>
                <c:pt idx="5">
                  <c:v>2.1500000000000002E-2</c:v>
                </c:pt>
                <c:pt idx="6">
                  <c:v>2.6750000000000003E-2</c:v>
                </c:pt>
                <c:pt idx="7">
                  <c:v>3.3000000000000002E-2</c:v>
                </c:pt>
                <c:pt idx="8">
                  <c:v>4.0250000000000001E-2</c:v>
                </c:pt>
                <c:pt idx="9">
                  <c:v>4.3749999999999997E-2</c:v>
                </c:pt>
                <c:pt idx="10">
                  <c:v>4.5749999999999999E-2</c:v>
                </c:pt>
                <c:pt idx="11">
                  <c:v>4.9999999999999996E-2</c:v>
                </c:pt>
                <c:pt idx="12">
                  <c:v>5.2999999999999999E-2</c:v>
                </c:pt>
                <c:pt idx="13">
                  <c:v>5.6999999999999995E-2</c:v>
                </c:pt>
                <c:pt idx="14">
                  <c:v>5.9749999999999998E-2</c:v>
                </c:pt>
                <c:pt idx="15">
                  <c:v>6.1749999999999999E-2</c:v>
                </c:pt>
                <c:pt idx="16">
                  <c:v>6.6250000000000003E-2</c:v>
                </c:pt>
                <c:pt idx="17">
                  <c:v>7.0750000000000007E-2</c:v>
                </c:pt>
                <c:pt idx="18">
                  <c:v>7.400000000000001E-2</c:v>
                </c:pt>
                <c:pt idx="19">
                  <c:v>8.0500000000000002E-2</c:v>
                </c:pt>
                <c:pt idx="20">
                  <c:v>8.5750000000000007E-2</c:v>
                </c:pt>
                <c:pt idx="21">
                  <c:v>9.2749999999999999E-2</c:v>
                </c:pt>
                <c:pt idx="22">
                  <c:v>0.1855</c:v>
                </c:pt>
                <c:pt idx="23">
                  <c:v>0.30275000000000002</c:v>
                </c:pt>
                <c:pt idx="24">
                  <c:v>0.61</c:v>
                </c:pt>
                <c:pt idx="25">
                  <c:v>0.63975000000000004</c:v>
                </c:pt>
                <c:pt idx="26">
                  <c:v>0.83425000000000005</c:v>
                </c:pt>
                <c:pt idx="27">
                  <c:v>0.86875000000000002</c:v>
                </c:pt>
                <c:pt idx="28">
                  <c:v>0.89449999999999996</c:v>
                </c:pt>
                <c:pt idx="29">
                  <c:v>0.92575000000000007</c:v>
                </c:pt>
                <c:pt idx="30">
                  <c:v>0.96499999999999997</c:v>
                </c:pt>
                <c:pt idx="31">
                  <c:v>1.004</c:v>
                </c:pt>
                <c:pt idx="32">
                  <c:v>1.0602499999999999</c:v>
                </c:pt>
                <c:pt idx="33">
                  <c:v>1.0972500000000001</c:v>
                </c:pt>
                <c:pt idx="34">
                  <c:v>1.13225</c:v>
                </c:pt>
                <c:pt idx="35">
                  <c:v>1.2157499999999999</c:v>
                </c:pt>
                <c:pt idx="36">
                  <c:v>1.2389999999999999</c:v>
                </c:pt>
                <c:pt idx="37">
                  <c:v>1.2625</c:v>
                </c:pt>
                <c:pt idx="38">
                  <c:v>1.286</c:v>
                </c:pt>
                <c:pt idx="39">
                  <c:v>1.3049999999999999</c:v>
                </c:pt>
                <c:pt idx="40">
                  <c:v>1.3254999999999999</c:v>
                </c:pt>
                <c:pt idx="41">
                  <c:v>1.3617499999999998</c:v>
                </c:pt>
                <c:pt idx="42">
                  <c:v>1.3987499999999999</c:v>
                </c:pt>
                <c:pt idx="43">
                  <c:v>1.4217499999999998</c:v>
                </c:pt>
                <c:pt idx="44">
                  <c:v>1.4972500000000002</c:v>
                </c:pt>
                <c:pt idx="45">
                  <c:v>1.51075</c:v>
                </c:pt>
                <c:pt idx="46">
                  <c:v>1.5322499999999999</c:v>
                </c:pt>
                <c:pt idx="47">
                  <c:v>1.55175</c:v>
                </c:pt>
              </c:numCache>
            </c:numRef>
          </c:xVal>
          <c:yVal>
            <c:numRef>
              <c:f>'Load-displacement diagrams '!$M$29:$M$76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7971-498A-9A89-3F3965FDB641}"/>
            </c:ext>
          </c:extLst>
        </c:ser>
        <c:ser>
          <c:idx val="9"/>
          <c:order val="9"/>
          <c:tx>
            <c:v>Average #R</c:v>
          </c:tx>
          <c:spPr>
            <a:ln w="19050">
              <a:solidFill>
                <a:srgbClr val="0070C0"/>
              </a:solidFill>
            </a:ln>
          </c:spPr>
          <c:marker>
            <c:symbol val="none"/>
          </c:marker>
          <c:xVal>
            <c:numRef>
              <c:f>'Load-displacement diagrams '!$W$29:$W$76</c:f>
              <c:numCache>
                <c:formatCode>0.000</c:formatCode>
                <c:ptCount val="48"/>
                <c:pt idx="0">
                  <c:v>0</c:v>
                </c:pt>
                <c:pt idx="1">
                  <c:v>-1.25E-3</c:v>
                </c:pt>
                <c:pt idx="2">
                  <c:v>-1.25E-3</c:v>
                </c:pt>
                <c:pt idx="3">
                  <c:v>3.4999999999999996E-3</c:v>
                </c:pt>
                <c:pt idx="4">
                  <c:v>1.15E-2</c:v>
                </c:pt>
                <c:pt idx="5">
                  <c:v>3.2250000000000001E-2</c:v>
                </c:pt>
                <c:pt idx="6">
                  <c:v>4.1000000000000002E-2</c:v>
                </c:pt>
                <c:pt idx="7">
                  <c:v>6.7750000000000005E-2</c:v>
                </c:pt>
                <c:pt idx="8">
                  <c:v>9.9750000000000005E-2</c:v>
                </c:pt>
                <c:pt idx="9">
                  <c:v>0.10025000000000001</c:v>
                </c:pt>
                <c:pt idx="10">
                  <c:v>0.10425000000000001</c:v>
                </c:pt>
                <c:pt idx="11">
                  <c:v>0.10949999999999999</c:v>
                </c:pt>
                <c:pt idx="12">
                  <c:v>0.12275</c:v>
                </c:pt>
                <c:pt idx="13">
                  <c:v>0.13250000000000001</c:v>
                </c:pt>
                <c:pt idx="14">
                  <c:v>0.14174999999999999</c:v>
                </c:pt>
                <c:pt idx="15">
                  <c:v>0.15275</c:v>
                </c:pt>
                <c:pt idx="16">
                  <c:v>0.16200000000000001</c:v>
                </c:pt>
                <c:pt idx="17">
                  <c:v>0.17450000000000002</c:v>
                </c:pt>
                <c:pt idx="18">
                  <c:v>0.1855</c:v>
                </c:pt>
                <c:pt idx="19">
                  <c:v>0.19500000000000001</c:v>
                </c:pt>
                <c:pt idx="20">
                  <c:v>0.20774999999999999</c:v>
                </c:pt>
                <c:pt idx="21">
                  <c:v>0.22325</c:v>
                </c:pt>
                <c:pt idx="22">
                  <c:v>0.32974999999999999</c:v>
                </c:pt>
                <c:pt idx="23">
                  <c:v>0.45850000000000002</c:v>
                </c:pt>
                <c:pt idx="24">
                  <c:v>0.75</c:v>
                </c:pt>
                <c:pt idx="25">
                  <c:v>0.78</c:v>
                </c:pt>
                <c:pt idx="26">
                  <c:v>0.98275000000000001</c:v>
                </c:pt>
                <c:pt idx="27">
                  <c:v>1.01075</c:v>
                </c:pt>
                <c:pt idx="28">
                  <c:v>1.044</c:v>
                </c:pt>
                <c:pt idx="29">
                  <c:v>1.0827499999999999</c:v>
                </c:pt>
                <c:pt idx="30">
                  <c:v>1.1267499999999999</c:v>
                </c:pt>
                <c:pt idx="31">
                  <c:v>1.163</c:v>
                </c:pt>
                <c:pt idx="32">
                  <c:v>1.2172499999999999</c:v>
                </c:pt>
                <c:pt idx="33">
                  <c:v>1.2625</c:v>
                </c:pt>
                <c:pt idx="34">
                  <c:v>1.2967500000000001</c:v>
                </c:pt>
                <c:pt idx="35">
                  <c:v>1.401</c:v>
                </c:pt>
                <c:pt idx="36">
                  <c:v>1.4172500000000001</c:v>
                </c:pt>
                <c:pt idx="37">
                  <c:v>1.4612499999999997</c:v>
                </c:pt>
                <c:pt idx="38">
                  <c:v>1.46875</c:v>
                </c:pt>
                <c:pt idx="39">
                  <c:v>1.4882499999999999</c:v>
                </c:pt>
                <c:pt idx="40">
                  <c:v>1.5225</c:v>
                </c:pt>
                <c:pt idx="41">
                  <c:v>1.5649999999999999</c:v>
                </c:pt>
                <c:pt idx="42">
                  <c:v>1.6059999999999999</c:v>
                </c:pt>
                <c:pt idx="43">
                  <c:v>1.633</c:v>
                </c:pt>
                <c:pt idx="44">
                  <c:v>1.718</c:v>
                </c:pt>
                <c:pt idx="45">
                  <c:v>1.7329999999999999</c:v>
                </c:pt>
                <c:pt idx="46">
                  <c:v>1.7522500000000001</c:v>
                </c:pt>
                <c:pt idx="47">
                  <c:v>1.7782499999999999</c:v>
                </c:pt>
              </c:numCache>
            </c:numRef>
          </c:xVal>
          <c:yVal>
            <c:numRef>
              <c:f>'Load-displacement diagrams '!$M$29:$M$76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28.131156000000001</c:v>
                </c:pt>
                <c:pt idx="7">
                  <c:v>32.220670320000004</c:v>
                </c:pt>
                <c:pt idx="8">
                  <c:v>36.251403120000006</c:v>
                </c:pt>
                <c:pt idx="9">
                  <c:v>40.399698960000009</c:v>
                </c:pt>
                <c:pt idx="10">
                  <c:v>42.19757373600001</c:v>
                </c:pt>
                <c:pt idx="11">
                  <c:v>44.07942211200001</c:v>
                </c:pt>
                <c:pt idx="12">
                  <c:v>45.941116824000012</c:v>
                </c:pt>
                <c:pt idx="13">
                  <c:v>47.764183680000009</c:v>
                </c:pt>
                <c:pt idx="14">
                  <c:v>49.515033240000008</c:v>
                </c:pt>
                <c:pt idx="15">
                  <c:v>51.197024448000008</c:v>
                </c:pt>
                <c:pt idx="16">
                  <c:v>52.952072688000008</c:v>
                </c:pt>
                <c:pt idx="17">
                  <c:v>54.692677468800007</c:v>
                </c:pt>
                <c:pt idx="18">
                  <c:v>56.49139198080001</c:v>
                </c:pt>
                <c:pt idx="19">
                  <c:v>58.362323788800012</c:v>
                </c:pt>
                <c:pt idx="20">
                  <c:v>60.04767394080001</c:v>
                </c:pt>
                <c:pt idx="21">
                  <c:v>61.853946076800007</c:v>
                </c:pt>
                <c:pt idx="22">
                  <c:v>63.473796820800004</c:v>
                </c:pt>
                <c:pt idx="23">
                  <c:v>65.170063540800001</c:v>
                </c:pt>
                <c:pt idx="24">
                  <c:v>66.908317060800002</c:v>
                </c:pt>
                <c:pt idx="25">
                  <c:v>68.796883324800007</c:v>
                </c:pt>
                <c:pt idx="26">
                  <c:v>70.547732884800013</c:v>
                </c:pt>
                <c:pt idx="27">
                  <c:v>72.336370564800006</c:v>
                </c:pt>
                <c:pt idx="28">
                  <c:v>74.106534052800001</c:v>
                </c:pt>
                <c:pt idx="29">
                  <c:v>75.833031268799999</c:v>
                </c:pt>
                <c:pt idx="30">
                  <c:v>77.569605316799993</c:v>
                </c:pt>
                <c:pt idx="31">
                  <c:v>79.413665572799999</c:v>
                </c:pt>
                <c:pt idx="32">
                  <c:v>81.129246220799999</c:v>
                </c:pt>
                <c:pt idx="33">
                  <c:v>82.856583172800001</c:v>
                </c:pt>
                <c:pt idx="34">
                  <c:v>84.734232868800007</c:v>
                </c:pt>
                <c:pt idx="35">
                  <c:v>86.522030812800011</c:v>
                </c:pt>
                <c:pt idx="36">
                  <c:v>88.352655292800009</c:v>
                </c:pt>
                <c:pt idx="37">
                  <c:v>90.116100892800006</c:v>
                </c:pt>
                <c:pt idx="38">
                  <c:v>91.871988868800003</c:v>
                </c:pt>
                <c:pt idx="39">
                  <c:v>93.678261004800007</c:v>
                </c:pt>
                <c:pt idx="40">
                  <c:v>95.478654988800002</c:v>
                </c:pt>
                <c:pt idx="41">
                  <c:v>97.191716428800007</c:v>
                </c:pt>
                <c:pt idx="42">
                  <c:v>98.921572588800004</c:v>
                </c:pt>
                <c:pt idx="43">
                  <c:v>100.7068513248</c:v>
                </c:pt>
                <c:pt idx="44">
                  <c:v>102.47281613280001</c:v>
                </c:pt>
                <c:pt idx="45">
                  <c:v>104.24096425440001</c:v>
                </c:pt>
                <c:pt idx="46">
                  <c:v>106.03128140640001</c:v>
                </c:pt>
                <c:pt idx="47">
                  <c:v>107.67582038880001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7971-498A-9A89-3F3965FDB641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2.1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7971-498A-9A89-3F3965FDB641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2.1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B-7971-498A-9A89-3F3965FDB6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5392696"/>
        <c:axId val="815391712"/>
      </c:scatterChart>
      <c:valAx>
        <c:axId val="815392696"/>
        <c:scaling>
          <c:orientation val="minMax"/>
          <c:max val="2.1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Displacement </a:t>
                </a:r>
                <a:r>
                  <a:rPr lang="el-GR" i="1">
                    <a:latin typeface="Calibri" panose="020F0502020204030204" pitchFamily="34" charset="0"/>
                    <a:cs typeface="Calibri" panose="020F0502020204030204" pitchFamily="34" charset="0"/>
                  </a:rPr>
                  <a:t>Δ</a:t>
                </a:r>
                <a:r>
                  <a:rPr lang="en-US"/>
                  <a:t>, mm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.40299291458017333"/>
              <c:y val="0.92405198412698408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1712"/>
        <c:crosses val="autoZero"/>
        <c:crossBetween val="midCat"/>
        <c:majorUnit val="0.30000000000000004"/>
      </c:valAx>
      <c:valAx>
        <c:axId val="815391712"/>
        <c:scaling>
          <c:orientation val="minMax"/>
          <c:max val="11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Load </a:t>
                </a:r>
                <a:r>
                  <a:rPr lang="en-US" i="1" u="none"/>
                  <a:t>P</a:t>
                </a:r>
                <a:r>
                  <a:rPr lang="en-US"/>
                  <a:t>, kN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"/>
              <c:y val="0.2886313492063492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2696"/>
        <c:crosses val="autoZero"/>
        <c:crossBetween val="midCat"/>
        <c:maj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283474876150039"/>
          <c:y val="0.51237896825396823"/>
          <c:w val="0.41207360226468509"/>
          <c:h val="0.2927420634920635"/>
        </c:manualLayout>
      </c:layout>
      <c:overlay val="0"/>
      <c:spPr>
        <a:solidFill>
          <a:schemeClr val="bg1"/>
        </a:solidFill>
        <a:ln>
          <a:solidFill>
            <a:sysClr val="windowText" lastClr="000000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1 (</a:t>
            </a:r>
            <a:r>
              <a:rPr lang="en-US" sz="1200" i="1"/>
              <a:t>P</a:t>
            </a:r>
            <a:r>
              <a:rPr lang="en-US" sz="1200"/>
              <a:t>=85 kN)  </a:t>
            </a:r>
            <a:endParaRPr lang="lt-LT" sz="1200"/>
          </a:p>
        </c:rich>
      </c:tx>
      <c:layout>
        <c:manualLayout>
          <c:xMode val="edge"/>
          <c:yMode val="edge"/>
          <c:x val="0.68941398131691423"/>
          <c:y val="3.527777777777777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widths'!$C$37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widths'!$D$4:$K$4</c:f>
              <c:strCache>
                <c:ptCount val="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</c:strCache>
            </c:strRef>
          </c:cat>
          <c:val>
            <c:numRef>
              <c:f>'Crack widths'!$D$37:$K$37</c:f>
              <c:numCache>
                <c:formatCode>0.00</c:formatCode>
                <c:ptCount val="8"/>
                <c:pt idx="0">
                  <c:v>0.34</c:v>
                </c:pt>
                <c:pt idx="1">
                  <c:v>0.3</c:v>
                </c:pt>
                <c:pt idx="2">
                  <c:v>0.26</c:v>
                </c:pt>
                <c:pt idx="3">
                  <c:v>0.28999999999999998</c:v>
                </c:pt>
                <c:pt idx="4">
                  <c:v>0.32</c:v>
                </c:pt>
                <c:pt idx="5">
                  <c:v>0.3</c:v>
                </c:pt>
                <c:pt idx="6">
                  <c:v>0.14000000000000001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74-4100-B1D0-A6DA1F41E5E5}"/>
            </c:ext>
          </c:extLst>
        </c:ser>
        <c:ser>
          <c:idx val="1"/>
          <c:order val="1"/>
          <c:tx>
            <c:strRef>
              <c:f>'Crack widths'!$C$38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widths'!$D$4:$K$4</c:f>
              <c:strCache>
                <c:ptCount val="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</c:strCache>
            </c:strRef>
          </c:cat>
          <c:val>
            <c:numRef>
              <c:f>'Crack widths'!$D$38:$K$38</c:f>
              <c:numCache>
                <c:formatCode>0.00</c:formatCode>
                <c:ptCount val="8"/>
                <c:pt idx="0">
                  <c:v>0.378</c:v>
                </c:pt>
                <c:pt idx="1">
                  <c:v>0.373</c:v>
                </c:pt>
                <c:pt idx="2">
                  <c:v>0.26900000000000002</c:v>
                </c:pt>
                <c:pt idx="3">
                  <c:v>0.28100000000000003</c:v>
                </c:pt>
                <c:pt idx="4">
                  <c:v>0.32900000000000001</c:v>
                </c:pt>
                <c:pt idx="5">
                  <c:v>0.316</c:v>
                </c:pt>
                <c:pt idx="6">
                  <c:v>8.4000000000000005E-2</c:v>
                </c:pt>
                <c:pt idx="7">
                  <c:v>4.2000000000000003E-2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474-4100-B1D0-A6DA1F41E5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56000000000000005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8.0000000000000016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2 (</a:t>
            </a:r>
            <a:r>
              <a:rPr lang="en-US" sz="1200" i="1"/>
              <a:t>P</a:t>
            </a:r>
            <a:r>
              <a:rPr lang="en-US" sz="1200"/>
              <a:t>=100 kN)  </a:t>
            </a:r>
            <a:endParaRPr lang="lt-LT" sz="1200"/>
          </a:p>
        </c:rich>
      </c:tx>
      <c:layout>
        <c:manualLayout>
          <c:xMode val="edge"/>
          <c:yMode val="edge"/>
          <c:x val="0.66853424496477387"/>
          <c:y val="3.5277798953919269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widths'!$C$39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widths'!$D$4:$K$4</c:f>
              <c:strCache>
                <c:ptCount val="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</c:strCache>
            </c:strRef>
          </c:cat>
          <c:val>
            <c:numRef>
              <c:f>'Crack widths'!$D$39:$K$39</c:f>
              <c:numCache>
                <c:formatCode>0.00</c:formatCode>
                <c:ptCount val="8"/>
                <c:pt idx="0">
                  <c:v>0.34</c:v>
                </c:pt>
                <c:pt idx="1">
                  <c:v>0.4</c:v>
                </c:pt>
                <c:pt idx="2">
                  <c:v>0.3</c:v>
                </c:pt>
                <c:pt idx="3">
                  <c:v>0.34</c:v>
                </c:pt>
                <c:pt idx="4">
                  <c:v>0.38</c:v>
                </c:pt>
                <c:pt idx="5">
                  <c:v>0.39</c:v>
                </c:pt>
                <c:pt idx="6">
                  <c:v>0.23</c:v>
                </c:pt>
                <c:pt idx="7">
                  <c:v>0.14000000000000001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179-4206-A1EC-62B692561B4C}"/>
            </c:ext>
          </c:extLst>
        </c:ser>
        <c:ser>
          <c:idx val="1"/>
          <c:order val="1"/>
          <c:tx>
            <c:strRef>
              <c:f>'Crack widths'!$C$40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widths'!$D$4:$K$4</c:f>
              <c:strCache>
                <c:ptCount val="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</c:strCache>
            </c:strRef>
          </c:cat>
          <c:val>
            <c:numRef>
              <c:f>'Crack widths'!$D$40:$K$40</c:f>
              <c:numCache>
                <c:formatCode>0.00</c:formatCode>
                <c:ptCount val="8"/>
                <c:pt idx="0">
                  <c:v>0.45</c:v>
                </c:pt>
                <c:pt idx="1">
                  <c:v>0.40600000000000003</c:v>
                </c:pt>
                <c:pt idx="2">
                  <c:v>0.314</c:v>
                </c:pt>
                <c:pt idx="3">
                  <c:v>0.33400000000000002</c:v>
                </c:pt>
                <c:pt idx="4">
                  <c:v>0.40699999999999997</c:v>
                </c:pt>
                <c:pt idx="5">
                  <c:v>0.38700000000000001</c:v>
                </c:pt>
                <c:pt idx="6">
                  <c:v>0.219</c:v>
                </c:pt>
                <c:pt idx="7">
                  <c:v>0.17499999999999999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179-4206-A1EC-62B692561B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56000000000000005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8.0000000000000016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1 (</a:t>
            </a:r>
            <a:r>
              <a:rPr lang="en-US" sz="1200" i="1"/>
              <a:t>P</a:t>
            </a:r>
            <a:r>
              <a:rPr lang="en-US" sz="1200"/>
              <a:t>=85 kN)  </a:t>
            </a:r>
            <a:endParaRPr lang="lt-LT" sz="1200"/>
          </a:p>
        </c:rich>
      </c:tx>
      <c:layout>
        <c:manualLayout>
          <c:xMode val="edge"/>
          <c:yMode val="edge"/>
          <c:x val="0.68941398131691423"/>
          <c:y val="3.5277777777777776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widths'!$C$41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widths'!$D$4:$K$4</c:f>
              <c:strCache>
                <c:ptCount val="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</c:strCache>
            </c:strRef>
          </c:cat>
          <c:val>
            <c:numRef>
              <c:f>'Crack widths'!$D$41:$K$41</c:f>
              <c:numCache>
                <c:formatCode>0.00</c:formatCode>
                <c:ptCount val="8"/>
                <c:pt idx="0">
                  <c:v>0.3</c:v>
                </c:pt>
                <c:pt idx="1">
                  <c:v>0.19</c:v>
                </c:pt>
                <c:pt idx="2">
                  <c:v>0.31</c:v>
                </c:pt>
                <c:pt idx="3">
                  <c:v>0.22</c:v>
                </c:pt>
                <c:pt idx="4">
                  <c:v>0.23</c:v>
                </c:pt>
                <c:pt idx="5">
                  <c:v>0.17</c:v>
                </c:pt>
                <c:pt idx="6">
                  <c:v>0.35</c:v>
                </c:pt>
                <c:pt idx="7">
                  <c:v>0.11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99A-43FE-B43E-05D708665AAF}"/>
            </c:ext>
          </c:extLst>
        </c:ser>
        <c:ser>
          <c:idx val="1"/>
          <c:order val="1"/>
          <c:tx>
            <c:strRef>
              <c:f>'Crack widths'!$C$42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widths'!$D$4:$K$4</c:f>
              <c:strCache>
                <c:ptCount val="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</c:strCache>
            </c:strRef>
          </c:cat>
          <c:val>
            <c:numRef>
              <c:f>'Crack widths'!$D$42:$K$42</c:f>
              <c:numCache>
                <c:formatCode>0.00</c:formatCode>
                <c:ptCount val="8"/>
                <c:pt idx="0">
                  <c:v>0.29199999999999998</c:v>
                </c:pt>
                <c:pt idx="1">
                  <c:v>0.28999999999999998</c:v>
                </c:pt>
                <c:pt idx="2">
                  <c:v>0.42399999999999999</c:v>
                </c:pt>
                <c:pt idx="3">
                  <c:v>0.36499999999999999</c:v>
                </c:pt>
                <c:pt idx="4">
                  <c:v>0.29599999999999999</c:v>
                </c:pt>
                <c:pt idx="5">
                  <c:v>0.183</c:v>
                </c:pt>
                <c:pt idx="6">
                  <c:v>0.317</c:v>
                </c:pt>
                <c:pt idx="7">
                  <c:v>0.22800000000000001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99A-43FE-B43E-05D708665A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64000000000000012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8.0000000000000016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r>
              <a:rPr lang="en-US" sz="1200"/>
              <a:t> Loading level 2 (</a:t>
            </a:r>
            <a:r>
              <a:rPr lang="en-US" sz="1200" i="1"/>
              <a:t>P</a:t>
            </a:r>
            <a:r>
              <a:rPr lang="en-US" sz="1200"/>
              <a:t>=100 kN)  </a:t>
            </a:r>
            <a:endParaRPr lang="lt-LT" sz="1200"/>
          </a:p>
        </c:rich>
      </c:tx>
      <c:layout>
        <c:manualLayout>
          <c:xMode val="edge"/>
          <c:yMode val="edge"/>
          <c:x val="0.66853424496477387"/>
          <c:y val="3.5277798953919269E-2"/>
        </c:manualLayout>
      </c:layout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10698500273147203"/>
          <c:y val="5.8687301587301587E-2"/>
          <c:w val="0.88709898190271508"/>
          <c:h val="0.660550000000000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'Crack widths'!$C$43</c:f>
              <c:strCache>
                <c:ptCount val="1"/>
                <c:pt idx="0">
                  <c:v>Microscope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'Crack widths'!$D$4:$K$4</c:f>
              <c:strCache>
                <c:ptCount val="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</c:strCache>
            </c:strRef>
          </c:cat>
          <c:val>
            <c:numRef>
              <c:f>'Crack widths'!$D$43:$K$43</c:f>
              <c:numCache>
                <c:formatCode>0.00</c:formatCode>
                <c:ptCount val="8"/>
                <c:pt idx="0">
                  <c:v>0.3</c:v>
                </c:pt>
                <c:pt idx="1">
                  <c:v>0.26</c:v>
                </c:pt>
                <c:pt idx="2">
                  <c:v>0.22</c:v>
                </c:pt>
                <c:pt idx="3">
                  <c:v>0.34</c:v>
                </c:pt>
                <c:pt idx="4">
                  <c:v>0.24</c:v>
                </c:pt>
                <c:pt idx="5">
                  <c:v>0.28000000000000003</c:v>
                </c:pt>
                <c:pt idx="6">
                  <c:v>0.42</c:v>
                </c:pt>
                <c:pt idx="7">
                  <c:v>0.22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A99-4096-9506-D03F1DB8C003}"/>
            </c:ext>
          </c:extLst>
        </c:ser>
        <c:ser>
          <c:idx val="1"/>
          <c:order val="1"/>
          <c:tx>
            <c:strRef>
              <c:f>'Crack widths'!$C$44</c:f>
              <c:strCache>
                <c:ptCount val="1"/>
                <c:pt idx="0">
                  <c:v>DIC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'Crack widths'!$D$4:$K$4</c:f>
              <c:strCache>
                <c:ptCount val="8"/>
                <c:pt idx="0">
                  <c:v>L</c:v>
                </c:pt>
                <c:pt idx="1">
                  <c:v>R</c:v>
                </c:pt>
                <c:pt idx="2">
                  <c:v>L</c:v>
                </c:pt>
                <c:pt idx="3">
                  <c:v>R</c:v>
                </c:pt>
                <c:pt idx="4">
                  <c:v>L</c:v>
                </c:pt>
                <c:pt idx="5">
                  <c:v>R</c:v>
                </c:pt>
                <c:pt idx="6">
                  <c:v>L</c:v>
                </c:pt>
                <c:pt idx="7">
                  <c:v>R</c:v>
                </c:pt>
              </c:strCache>
            </c:strRef>
          </c:cat>
          <c:val>
            <c:numRef>
              <c:f>'Crack widths'!$D$44:$K$44</c:f>
              <c:numCache>
                <c:formatCode>0.00</c:formatCode>
                <c:ptCount val="8"/>
                <c:pt idx="0">
                  <c:v>0.32700000000000001</c:v>
                </c:pt>
                <c:pt idx="1">
                  <c:v>0.311</c:v>
                </c:pt>
                <c:pt idx="2">
                  <c:v>0.44800000000000001</c:v>
                </c:pt>
                <c:pt idx="3">
                  <c:v>0.39100000000000001</c:v>
                </c:pt>
                <c:pt idx="4">
                  <c:v>0.30299999999999999</c:v>
                </c:pt>
                <c:pt idx="5">
                  <c:v>0.27500000000000002</c:v>
                </c:pt>
                <c:pt idx="6">
                  <c:v>0.39400000000000002</c:v>
                </c:pt>
                <c:pt idx="7">
                  <c:v>0.30099999999999999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A99-4096-9506-D03F1DB8C0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9444376"/>
        <c:axId val="619445688"/>
      </c:barChart>
      <c:catAx>
        <c:axId val="619444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0.46267531085290897"/>
              <c:y val="0.8994226851851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5688"/>
        <c:crossesAt val="0"/>
        <c:auto val="1"/>
        <c:lblAlgn val="ctr"/>
        <c:lblOffset val="100"/>
        <c:tickLblSkip val="1"/>
        <c:tickMarkSkip val="2"/>
        <c:noMultiLvlLbl val="0"/>
      </c:catAx>
      <c:valAx>
        <c:axId val="619445688"/>
        <c:scaling>
          <c:orientation val="minMax"/>
          <c:max val="0.64000000000000012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 b="1"/>
                  <a:t>Crack width, mm</a:t>
                </a:r>
                <a:endParaRPr lang="lt-LT" b="1"/>
              </a:p>
            </c:rich>
          </c:tx>
          <c:layout>
            <c:manualLayout>
              <c:xMode val="edge"/>
              <c:yMode val="edge"/>
              <c:x val="7.6526437188230854E-6"/>
              <c:y val="8.628148148148148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ysClr val="windowText" lastClr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12700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zh-CN"/>
          </a:p>
        </c:txPr>
        <c:crossAx val="619444376"/>
        <c:crossesAt val="1"/>
        <c:crossBetween val="between"/>
        <c:majorUnit val="8.0000000000000016E-2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1878012684952663"/>
          <c:y val="0.138125"/>
          <c:w val="0.2671941223496746"/>
          <c:h val="0.1126365740740740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444560185185185"/>
          <c:y val="3.5277777777777776E-2"/>
          <c:w val="0.84839583333333346"/>
          <c:h val="0.80253650793650788"/>
        </c:manualLayout>
      </c:layout>
      <c:scatterChart>
        <c:scatterStyle val="lineMarker"/>
        <c:varyColors val="0"/>
        <c:ser>
          <c:idx val="4"/>
          <c:order val="0"/>
          <c:tx>
            <c:v>#C1</c:v>
          </c:tx>
          <c:spPr>
            <a:ln w="9525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'!$Z$29:$Z$76</c:f>
              <c:numCache>
                <c:formatCode>0.000</c:formatCode>
                <c:ptCount val="48"/>
                <c:pt idx="0">
                  <c:v>0</c:v>
                </c:pt>
                <c:pt idx="1">
                  <c:v>4.0000000000000001E-3</c:v>
                </c:pt>
                <c:pt idx="2">
                  <c:v>8.0000000000000002E-3</c:v>
                </c:pt>
                <c:pt idx="3">
                  <c:v>1.7000000000000001E-2</c:v>
                </c:pt>
                <c:pt idx="4">
                  <c:v>2.4E-2</c:v>
                </c:pt>
                <c:pt idx="5">
                  <c:v>3.1E-2</c:v>
                </c:pt>
                <c:pt idx="6">
                  <c:v>3.7000000000000005E-2</c:v>
                </c:pt>
                <c:pt idx="7">
                  <c:v>4.2000000000000003E-2</c:v>
                </c:pt>
                <c:pt idx="8">
                  <c:v>0.05</c:v>
                </c:pt>
                <c:pt idx="9">
                  <c:v>5.9000000000000004E-2</c:v>
                </c:pt>
                <c:pt idx="10">
                  <c:v>6.4000000000000001E-2</c:v>
                </c:pt>
                <c:pt idx="11">
                  <c:v>7.1000000000000008E-2</c:v>
                </c:pt>
                <c:pt idx="12">
                  <c:v>7.6999999999999999E-2</c:v>
                </c:pt>
                <c:pt idx="13">
                  <c:v>8.1000000000000003E-2</c:v>
                </c:pt>
                <c:pt idx="14">
                  <c:v>0.09</c:v>
                </c:pt>
                <c:pt idx="15">
                  <c:v>9.5000000000000001E-2</c:v>
                </c:pt>
                <c:pt idx="16">
                  <c:v>0.105</c:v>
                </c:pt>
                <c:pt idx="17">
                  <c:v>0.128</c:v>
                </c:pt>
                <c:pt idx="18">
                  <c:v>0.28999999999999998</c:v>
                </c:pt>
                <c:pt idx="19">
                  <c:v>0.42</c:v>
                </c:pt>
                <c:pt idx="20">
                  <c:v>0.438</c:v>
                </c:pt>
                <c:pt idx="21">
                  <c:v>0.46600000000000003</c:v>
                </c:pt>
                <c:pt idx="22">
                  <c:v>0.58099999999999996</c:v>
                </c:pt>
                <c:pt idx="23">
                  <c:v>0.67900000000000005</c:v>
                </c:pt>
                <c:pt idx="24">
                  <c:v>0.86</c:v>
                </c:pt>
                <c:pt idx="25">
                  <c:v>0.92400000000000004</c:v>
                </c:pt>
                <c:pt idx="26">
                  <c:v>1.036</c:v>
                </c:pt>
                <c:pt idx="27">
                  <c:v>1.0620000000000001</c:v>
                </c:pt>
                <c:pt idx="28">
                  <c:v>1.0980000000000001</c:v>
                </c:pt>
                <c:pt idx="29">
                  <c:v>1.123</c:v>
                </c:pt>
                <c:pt idx="30">
                  <c:v>1.1639999999999999</c:v>
                </c:pt>
                <c:pt idx="31">
                  <c:v>1.214</c:v>
                </c:pt>
                <c:pt idx="32">
                  <c:v>1.3009999999999999</c:v>
                </c:pt>
                <c:pt idx="33">
                  <c:v>1.3280000000000001</c:v>
                </c:pt>
                <c:pt idx="34">
                  <c:v>1.3720000000000001</c:v>
                </c:pt>
                <c:pt idx="35">
                  <c:v>1.4330000000000001</c:v>
                </c:pt>
                <c:pt idx="36">
                  <c:v>1.4590000000000001</c:v>
                </c:pt>
                <c:pt idx="37">
                  <c:v>1.4770000000000001</c:v>
                </c:pt>
                <c:pt idx="38">
                  <c:v>1.5049999999999999</c:v>
                </c:pt>
                <c:pt idx="39">
                  <c:v>1.528</c:v>
                </c:pt>
                <c:pt idx="40">
                  <c:v>1.5449999999999999</c:v>
                </c:pt>
                <c:pt idx="41">
                  <c:v>1.5740000000000001</c:v>
                </c:pt>
                <c:pt idx="42">
                  <c:v>1.615</c:v>
                </c:pt>
                <c:pt idx="43">
                  <c:v>1.6539999999999999</c:v>
                </c:pt>
                <c:pt idx="44">
                  <c:v>1.706</c:v>
                </c:pt>
                <c:pt idx="45">
                  <c:v>1.7230000000000001</c:v>
                </c:pt>
                <c:pt idx="46">
                  <c:v>1.7450000000000001</c:v>
                </c:pt>
                <c:pt idx="47">
                  <c:v>1.7689999999999999</c:v>
                </c:pt>
              </c:numCache>
            </c:numRef>
          </c:xVal>
          <c:yVal>
            <c:numRef>
              <c:f>'Load-displacement diagrams '!$Y$29:$Y$76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FDE-498E-A384-66B1153B9869}"/>
            </c:ext>
          </c:extLst>
        </c:ser>
        <c:ser>
          <c:idx val="2"/>
          <c:order val="1"/>
          <c:tx>
            <c:v>#R1</c:v>
          </c:tx>
          <c:spPr>
            <a:ln w="9525">
              <a:solidFill>
                <a:srgbClr val="0070C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'!$AE$29:$AE$76</c:f>
              <c:numCache>
                <c:formatCode>0.000</c:formatCode>
                <c:ptCount val="48"/>
                <c:pt idx="0">
                  <c:v>0</c:v>
                </c:pt>
                <c:pt idx="1">
                  <c:v>8.9999999999999993E-3</c:v>
                </c:pt>
                <c:pt idx="2">
                  <c:v>0.01</c:v>
                </c:pt>
                <c:pt idx="3">
                  <c:v>5.0999999999999997E-2</c:v>
                </c:pt>
                <c:pt idx="4">
                  <c:v>7.6999999999999999E-2</c:v>
                </c:pt>
                <c:pt idx="5">
                  <c:v>0.106</c:v>
                </c:pt>
                <c:pt idx="6">
                  <c:v>0.13800000000000001</c:v>
                </c:pt>
                <c:pt idx="7">
                  <c:v>0.18</c:v>
                </c:pt>
                <c:pt idx="8">
                  <c:v>0.19700000000000001</c:v>
                </c:pt>
                <c:pt idx="9">
                  <c:v>0.22700000000000001</c:v>
                </c:pt>
                <c:pt idx="10">
                  <c:v>0.24</c:v>
                </c:pt>
                <c:pt idx="11">
                  <c:v>0.25</c:v>
                </c:pt>
                <c:pt idx="12">
                  <c:v>0.26500000000000001</c:v>
                </c:pt>
                <c:pt idx="13">
                  <c:v>0.28499999999999998</c:v>
                </c:pt>
                <c:pt idx="14">
                  <c:v>0.311</c:v>
                </c:pt>
                <c:pt idx="15">
                  <c:v>0.32</c:v>
                </c:pt>
                <c:pt idx="16">
                  <c:v>0.33300000000000002</c:v>
                </c:pt>
                <c:pt idx="17">
                  <c:v>0.34399999999999997</c:v>
                </c:pt>
                <c:pt idx="18">
                  <c:v>0.57199999999999995</c:v>
                </c:pt>
                <c:pt idx="19">
                  <c:v>0.70799999999999996</c:v>
                </c:pt>
                <c:pt idx="20">
                  <c:v>0.72199999999999998</c:v>
                </c:pt>
                <c:pt idx="21">
                  <c:v>0.747</c:v>
                </c:pt>
                <c:pt idx="22">
                  <c:v>0.88600000000000001</c:v>
                </c:pt>
                <c:pt idx="23">
                  <c:v>0.98299999999999998</c:v>
                </c:pt>
                <c:pt idx="24">
                  <c:v>1.17</c:v>
                </c:pt>
                <c:pt idx="25">
                  <c:v>1.2509999999999999</c:v>
                </c:pt>
                <c:pt idx="26">
                  <c:v>1.3580000000000001</c:v>
                </c:pt>
                <c:pt idx="27">
                  <c:v>1.4</c:v>
                </c:pt>
                <c:pt idx="28">
                  <c:v>1.45</c:v>
                </c:pt>
                <c:pt idx="29">
                  <c:v>1.49</c:v>
                </c:pt>
                <c:pt idx="30">
                  <c:v>1.5249999999999999</c:v>
                </c:pt>
                <c:pt idx="31">
                  <c:v>1.5840000000000001</c:v>
                </c:pt>
                <c:pt idx="32">
                  <c:v>1.698</c:v>
                </c:pt>
                <c:pt idx="33">
                  <c:v>1.726</c:v>
                </c:pt>
                <c:pt idx="34">
                  <c:v>1.7629999999999999</c:v>
                </c:pt>
                <c:pt idx="35">
                  <c:v>1.8440000000000001</c:v>
                </c:pt>
                <c:pt idx="36">
                  <c:v>1.881</c:v>
                </c:pt>
                <c:pt idx="37">
                  <c:v>1.9059999999999999</c:v>
                </c:pt>
                <c:pt idx="38">
                  <c:v>1.9339999999999999</c:v>
                </c:pt>
                <c:pt idx="39">
                  <c:v>1.9550000000000001</c:v>
                </c:pt>
                <c:pt idx="40">
                  <c:v>1.9810000000000001</c:v>
                </c:pt>
                <c:pt idx="41">
                  <c:v>2.0190000000000001</c:v>
                </c:pt>
                <c:pt idx="42">
                  <c:v>2.0609999999999999</c:v>
                </c:pt>
                <c:pt idx="43">
                  <c:v>2.093</c:v>
                </c:pt>
                <c:pt idx="44">
                  <c:v>2.1829999999999998</c:v>
                </c:pt>
                <c:pt idx="45">
                  <c:v>2.1989999999999998</c:v>
                </c:pt>
                <c:pt idx="46">
                  <c:v>2.2229999999999999</c:v>
                </c:pt>
                <c:pt idx="47">
                  <c:v>2.2389999999999999</c:v>
                </c:pt>
              </c:numCache>
            </c:numRef>
          </c:xVal>
          <c:yVal>
            <c:numRef>
              <c:f>'Load-displacement diagrams '!$Y$29:$Y$76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FDE-498E-A384-66B1153B9869}"/>
            </c:ext>
          </c:extLst>
        </c:ser>
        <c:ser>
          <c:idx val="5"/>
          <c:order val="2"/>
          <c:tx>
            <c:v>#C2</c:v>
          </c:tx>
          <c:spPr>
            <a:ln w="9525">
              <a:solidFill>
                <a:srgbClr val="FF000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'!$AA$29:$AA$76</c:f>
              <c:numCache>
                <c:formatCode>0.000</c:formatCode>
                <c:ptCount val="48"/>
                <c:pt idx="0">
                  <c:v>0</c:v>
                </c:pt>
                <c:pt idx="1">
                  <c:v>4.0000000000000001E-3</c:v>
                </c:pt>
                <c:pt idx="2">
                  <c:v>5.0000000000000001E-3</c:v>
                </c:pt>
                <c:pt idx="3">
                  <c:v>9.0000000000000011E-3</c:v>
                </c:pt>
                <c:pt idx="4">
                  <c:v>1.3000000000000001E-2</c:v>
                </c:pt>
                <c:pt idx="5">
                  <c:v>1.7000000000000001E-2</c:v>
                </c:pt>
                <c:pt idx="6">
                  <c:v>2.8000000000000001E-2</c:v>
                </c:pt>
                <c:pt idx="7">
                  <c:v>4.1000000000000002E-2</c:v>
                </c:pt>
                <c:pt idx="8">
                  <c:v>5.2999999999999999E-2</c:v>
                </c:pt>
                <c:pt idx="9">
                  <c:v>6.3E-2</c:v>
                </c:pt>
                <c:pt idx="10">
                  <c:v>6.8000000000000005E-2</c:v>
                </c:pt>
                <c:pt idx="11">
                  <c:v>7.2999999999999995E-2</c:v>
                </c:pt>
                <c:pt idx="12">
                  <c:v>7.6999999999999999E-2</c:v>
                </c:pt>
                <c:pt idx="13">
                  <c:v>8.1000000000000003E-2</c:v>
                </c:pt>
                <c:pt idx="14">
                  <c:v>8.6000000000000007E-2</c:v>
                </c:pt>
                <c:pt idx="15">
                  <c:v>9.5000000000000001E-2</c:v>
                </c:pt>
                <c:pt idx="16">
                  <c:v>9.8000000000000004E-2</c:v>
                </c:pt>
                <c:pt idx="17">
                  <c:v>0.10200000000000001</c:v>
                </c:pt>
                <c:pt idx="18">
                  <c:v>0.27900000000000003</c:v>
                </c:pt>
                <c:pt idx="19">
                  <c:v>0.40799999999999997</c:v>
                </c:pt>
                <c:pt idx="20">
                  <c:v>0.42499999999999999</c:v>
                </c:pt>
                <c:pt idx="21">
                  <c:v>0.44700000000000001</c:v>
                </c:pt>
                <c:pt idx="22">
                  <c:v>0.57299999999999995</c:v>
                </c:pt>
                <c:pt idx="23">
                  <c:v>0.66200000000000003</c:v>
                </c:pt>
                <c:pt idx="24">
                  <c:v>0.85799999999999998</c:v>
                </c:pt>
                <c:pt idx="25">
                  <c:v>0.92800000000000005</c:v>
                </c:pt>
                <c:pt idx="26">
                  <c:v>1.0449999999999999</c:v>
                </c:pt>
                <c:pt idx="27">
                  <c:v>1.0639999999999998</c:v>
                </c:pt>
                <c:pt idx="28">
                  <c:v>1.121</c:v>
                </c:pt>
                <c:pt idx="29">
                  <c:v>1.1509999999999998</c:v>
                </c:pt>
                <c:pt idx="30">
                  <c:v>1.2029999999999998</c:v>
                </c:pt>
                <c:pt idx="31">
                  <c:v>1.2449999999999999</c:v>
                </c:pt>
                <c:pt idx="32">
                  <c:v>1.335</c:v>
                </c:pt>
                <c:pt idx="33">
                  <c:v>1.3699999999999999</c:v>
                </c:pt>
                <c:pt idx="34">
                  <c:v>1.4159999999999999</c:v>
                </c:pt>
                <c:pt idx="35">
                  <c:v>1.488</c:v>
                </c:pt>
                <c:pt idx="36">
                  <c:v>1.5099999999999998</c:v>
                </c:pt>
                <c:pt idx="37">
                  <c:v>1.5269999999999999</c:v>
                </c:pt>
                <c:pt idx="38">
                  <c:v>1.5479999999999998</c:v>
                </c:pt>
                <c:pt idx="39">
                  <c:v>1.5839999999999999</c:v>
                </c:pt>
                <c:pt idx="40">
                  <c:v>1.607</c:v>
                </c:pt>
                <c:pt idx="41">
                  <c:v>1.6359999999999999</c:v>
                </c:pt>
                <c:pt idx="42">
                  <c:v>1.68</c:v>
                </c:pt>
                <c:pt idx="43">
                  <c:v>1.7109999999999999</c:v>
                </c:pt>
                <c:pt idx="44">
                  <c:v>1.7769999999999999</c:v>
                </c:pt>
                <c:pt idx="45">
                  <c:v>1.7949999999999999</c:v>
                </c:pt>
                <c:pt idx="46">
                  <c:v>1.8149999999999999</c:v>
                </c:pt>
                <c:pt idx="47">
                  <c:v>1.8459999999999999</c:v>
                </c:pt>
              </c:numCache>
            </c:numRef>
          </c:xVal>
          <c:yVal>
            <c:numRef>
              <c:f>'Load-displacement diagrams '!$Y$29:$Y$76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FDE-498E-A384-66B1153B9869}"/>
            </c:ext>
          </c:extLst>
        </c:ser>
        <c:ser>
          <c:idx val="3"/>
          <c:order val="3"/>
          <c:tx>
            <c:v>#R2</c:v>
          </c:tx>
          <c:spPr>
            <a:ln w="9525">
              <a:solidFill>
                <a:srgbClr val="0070C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'!$AF$29:$AF$76</c:f>
              <c:numCache>
                <c:formatCode>0.000</c:formatCode>
                <c:ptCount val="48"/>
                <c:pt idx="0">
                  <c:v>0</c:v>
                </c:pt>
                <c:pt idx="1">
                  <c:v>0.03</c:v>
                </c:pt>
                <c:pt idx="2">
                  <c:v>0.03</c:v>
                </c:pt>
                <c:pt idx="3">
                  <c:v>5.0999999999999997E-2</c:v>
                </c:pt>
                <c:pt idx="4">
                  <c:v>7.2999999999999995E-2</c:v>
                </c:pt>
                <c:pt idx="5">
                  <c:v>9.7000000000000003E-2</c:v>
                </c:pt>
                <c:pt idx="6">
                  <c:v>0.129</c:v>
                </c:pt>
                <c:pt idx="7">
                  <c:v>0.16400000000000001</c:v>
                </c:pt>
                <c:pt idx="8">
                  <c:v>0.182</c:v>
                </c:pt>
                <c:pt idx="9">
                  <c:v>0.20799999999999999</c:v>
                </c:pt>
                <c:pt idx="10">
                  <c:v>0.22800000000000001</c:v>
                </c:pt>
                <c:pt idx="11">
                  <c:v>0.247</c:v>
                </c:pt>
                <c:pt idx="12">
                  <c:v>0.26300000000000001</c:v>
                </c:pt>
                <c:pt idx="13">
                  <c:v>0.27700000000000002</c:v>
                </c:pt>
                <c:pt idx="14">
                  <c:v>0.29399999999999998</c:v>
                </c:pt>
                <c:pt idx="15">
                  <c:v>0.308</c:v>
                </c:pt>
                <c:pt idx="16">
                  <c:v>0.32</c:v>
                </c:pt>
                <c:pt idx="17">
                  <c:v>0.32700000000000001</c:v>
                </c:pt>
                <c:pt idx="18">
                  <c:v>0.53</c:v>
                </c:pt>
                <c:pt idx="19">
                  <c:v>0.66500000000000004</c:v>
                </c:pt>
                <c:pt idx="20">
                  <c:v>0.68600000000000005</c:v>
                </c:pt>
                <c:pt idx="21">
                  <c:v>0.70399999999999996</c:v>
                </c:pt>
                <c:pt idx="22">
                  <c:v>0.874</c:v>
                </c:pt>
                <c:pt idx="23">
                  <c:v>0.97</c:v>
                </c:pt>
                <c:pt idx="24">
                  <c:v>1.1739999999999999</c:v>
                </c:pt>
                <c:pt idx="25">
                  <c:v>1.2749999999999999</c:v>
                </c:pt>
                <c:pt idx="26">
                  <c:v>1.387</c:v>
                </c:pt>
                <c:pt idx="27">
                  <c:v>1.43</c:v>
                </c:pt>
                <c:pt idx="28">
                  <c:v>1.48</c:v>
                </c:pt>
                <c:pt idx="29">
                  <c:v>1.5169999999999999</c:v>
                </c:pt>
                <c:pt idx="30">
                  <c:v>1.5609999999999999</c:v>
                </c:pt>
                <c:pt idx="31">
                  <c:v>1.633</c:v>
                </c:pt>
                <c:pt idx="32">
                  <c:v>1.72</c:v>
                </c:pt>
                <c:pt idx="33">
                  <c:v>1.7490000000000001</c:v>
                </c:pt>
                <c:pt idx="34">
                  <c:v>1.794</c:v>
                </c:pt>
                <c:pt idx="35">
                  <c:v>1.881</c:v>
                </c:pt>
                <c:pt idx="36">
                  <c:v>1.9119999999999999</c:v>
                </c:pt>
                <c:pt idx="37">
                  <c:v>1.929</c:v>
                </c:pt>
                <c:pt idx="38">
                  <c:v>1.968</c:v>
                </c:pt>
                <c:pt idx="39">
                  <c:v>2.0009999999999999</c:v>
                </c:pt>
                <c:pt idx="40">
                  <c:v>2.0369999999999999</c:v>
                </c:pt>
                <c:pt idx="41">
                  <c:v>2.09</c:v>
                </c:pt>
                <c:pt idx="42">
                  <c:v>2.1309999999999998</c:v>
                </c:pt>
                <c:pt idx="43">
                  <c:v>2.1659999999999999</c:v>
                </c:pt>
                <c:pt idx="44">
                  <c:v>2.218</c:v>
                </c:pt>
                <c:pt idx="45">
                  <c:v>2.242</c:v>
                </c:pt>
                <c:pt idx="46">
                  <c:v>2.2829999999999999</c:v>
                </c:pt>
                <c:pt idx="47">
                  <c:v>2.31</c:v>
                </c:pt>
              </c:numCache>
            </c:numRef>
          </c:xVal>
          <c:yVal>
            <c:numRef>
              <c:f>'Load-displacement diagrams '!$Y$29:$Y$76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FDE-498E-A384-66B1153B9869}"/>
            </c:ext>
          </c:extLst>
        </c:ser>
        <c:ser>
          <c:idx val="6"/>
          <c:order val="4"/>
          <c:tx>
            <c:v>#C3</c:v>
          </c:tx>
          <c:spPr>
            <a:ln w="9525">
              <a:solidFill>
                <a:srgbClr val="FF000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'!$AB$29:$AB$76</c:f>
              <c:numCache>
                <c:formatCode>0.000</c:formatCode>
                <c:ptCount val="48"/>
                <c:pt idx="0">
                  <c:v>0</c:v>
                </c:pt>
                <c:pt idx="1">
                  <c:v>9.9999999999999985E-3</c:v>
                </c:pt>
                <c:pt idx="2">
                  <c:v>1.4999999999999999E-2</c:v>
                </c:pt>
                <c:pt idx="3">
                  <c:v>2.3E-2</c:v>
                </c:pt>
                <c:pt idx="4">
                  <c:v>2.8000000000000001E-2</c:v>
                </c:pt>
                <c:pt idx="5">
                  <c:v>3.4000000000000002E-2</c:v>
                </c:pt>
                <c:pt idx="6">
                  <c:v>0.04</c:v>
                </c:pt>
                <c:pt idx="7">
                  <c:v>4.4999999999999998E-2</c:v>
                </c:pt>
                <c:pt idx="8">
                  <c:v>5.1999999999999998E-2</c:v>
                </c:pt>
                <c:pt idx="9">
                  <c:v>6.0999999999999999E-2</c:v>
                </c:pt>
                <c:pt idx="10">
                  <c:v>6.5000000000000002E-2</c:v>
                </c:pt>
                <c:pt idx="11">
                  <c:v>6.7000000000000004E-2</c:v>
                </c:pt>
                <c:pt idx="12">
                  <c:v>7.1000000000000008E-2</c:v>
                </c:pt>
                <c:pt idx="13">
                  <c:v>7.3999999999999996E-2</c:v>
                </c:pt>
                <c:pt idx="14">
                  <c:v>7.6999999999999999E-2</c:v>
                </c:pt>
                <c:pt idx="15">
                  <c:v>8.4000000000000005E-2</c:v>
                </c:pt>
                <c:pt idx="16">
                  <c:v>8.8999999999999996E-2</c:v>
                </c:pt>
                <c:pt idx="17">
                  <c:v>0.11</c:v>
                </c:pt>
                <c:pt idx="18">
                  <c:v>0.23200000000000001</c:v>
                </c:pt>
                <c:pt idx="19">
                  <c:v>0.375</c:v>
                </c:pt>
                <c:pt idx="20">
                  <c:v>0.39</c:v>
                </c:pt>
                <c:pt idx="21">
                  <c:v>0.39900000000000002</c:v>
                </c:pt>
                <c:pt idx="22">
                  <c:v>0.52900000000000003</c:v>
                </c:pt>
                <c:pt idx="23">
                  <c:v>0.64800000000000002</c:v>
                </c:pt>
                <c:pt idx="24">
                  <c:v>0.83599999999999997</c:v>
                </c:pt>
                <c:pt idx="25">
                  <c:v>0.93400000000000005</c:v>
                </c:pt>
                <c:pt idx="26">
                  <c:v>1.0159999999999998</c:v>
                </c:pt>
                <c:pt idx="27">
                  <c:v>1.0319999999999998</c:v>
                </c:pt>
                <c:pt idx="28">
                  <c:v>1.077</c:v>
                </c:pt>
                <c:pt idx="29">
                  <c:v>1.105</c:v>
                </c:pt>
                <c:pt idx="30">
                  <c:v>1.1429999999999998</c:v>
                </c:pt>
                <c:pt idx="31">
                  <c:v>1.1929999999999998</c:v>
                </c:pt>
                <c:pt idx="32">
                  <c:v>1.2719999999999998</c:v>
                </c:pt>
                <c:pt idx="33">
                  <c:v>1.3049999999999999</c:v>
                </c:pt>
                <c:pt idx="34">
                  <c:v>1.329</c:v>
                </c:pt>
                <c:pt idx="35">
                  <c:v>1.4109999999999998</c:v>
                </c:pt>
                <c:pt idx="36">
                  <c:v>1.43</c:v>
                </c:pt>
                <c:pt idx="37">
                  <c:v>1.4569999999999999</c:v>
                </c:pt>
                <c:pt idx="38">
                  <c:v>1.47</c:v>
                </c:pt>
                <c:pt idx="39">
                  <c:v>1.4969999999999999</c:v>
                </c:pt>
                <c:pt idx="40">
                  <c:v>1.5169999999999999</c:v>
                </c:pt>
                <c:pt idx="41">
                  <c:v>1.5419999999999998</c:v>
                </c:pt>
                <c:pt idx="42">
                  <c:v>1.5779999999999998</c:v>
                </c:pt>
                <c:pt idx="43">
                  <c:v>1.6139999999999999</c:v>
                </c:pt>
                <c:pt idx="44">
                  <c:v>1.6629999999999998</c:v>
                </c:pt>
                <c:pt idx="45">
                  <c:v>1.6779999999999999</c:v>
                </c:pt>
                <c:pt idx="46">
                  <c:v>1.7009999999999998</c:v>
                </c:pt>
                <c:pt idx="47">
                  <c:v>1.7249999999999999</c:v>
                </c:pt>
              </c:numCache>
            </c:numRef>
          </c:xVal>
          <c:yVal>
            <c:numRef>
              <c:f>'Load-displacement diagrams '!$Y$29:$Y$76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2FDE-498E-A384-66B1153B9869}"/>
            </c:ext>
          </c:extLst>
        </c:ser>
        <c:ser>
          <c:idx val="1"/>
          <c:order val="5"/>
          <c:tx>
            <c:v>#R3</c:v>
          </c:tx>
          <c:spPr>
            <a:ln w="9525">
              <a:solidFill>
                <a:srgbClr val="0070C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'!$AG$29:$AG$76</c:f>
              <c:numCache>
                <c:formatCode>0.000</c:formatCode>
                <c:ptCount val="48"/>
                <c:pt idx="0">
                  <c:v>0</c:v>
                </c:pt>
                <c:pt idx="1">
                  <c:v>-1.7000000000000001E-2</c:v>
                </c:pt>
                <c:pt idx="2">
                  <c:v>-1.7000000000000001E-2</c:v>
                </c:pt>
                <c:pt idx="3">
                  <c:v>-1.7000000000000001E-2</c:v>
                </c:pt>
                <c:pt idx="4">
                  <c:v>-1.7000000000000001E-2</c:v>
                </c:pt>
                <c:pt idx="5">
                  <c:v>-1.7000000000000001E-2</c:v>
                </c:pt>
                <c:pt idx="6">
                  <c:v>-1.4999999999999999E-2</c:v>
                </c:pt>
                <c:pt idx="7">
                  <c:v>4.0000000000000001E-3</c:v>
                </c:pt>
                <c:pt idx="8">
                  <c:v>1.2999999999999999E-2</c:v>
                </c:pt>
                <c:pt idx="9">
                  <c:v>2.5000000000000001E-2</c:v>
                </c:pt>
                <c:pt idx="10">
                  <c:v>2.9000000000000001E-2</c:v>
                </c:pt>
                <c:pt idx="11">
                  <c:v>3.6999999999999998E-2</c:v>
                </c:pt>
                <c:pt idx="12">
                  <c:v>4.4999999999999998E-2</c:v>
                </c:pt>
                <c:pt idx="13">
                  <c:v>5.1999999999999998E-2</c:v>
                </c:pt>
                <c:pt idx="14">
                  <c:v>6.5000000000000002E-2</c:v>
                </c:pt>
                <c:pt idx="15">
                  <c:v>6.7000000000000004E-2</c:v>
                </c:pt>
                <c:pt idx="16">
                  <c:v>7.5999999999999998E-2</c:v>
                </c:pt>
                <c:pt idx="17">
                  <c:v>0.13200000000000001</c:v>
                </c:pt>
                <c:pt idx="18">
                  <c:v>0.21</c:v>
                </c:pt>
                <c:pt idx="19">
                  <c:v>0.33100000000000002</c:v>
                </c:pt>
                <c:pt idx="20">
                  <c:v>0.35</c:v>
                </c:pt>
                <c:pt idx="21">
                  <c:v>0.38400000000000001</c:v>
                </c:pt>
                <c:pt idx="22">
                  <c:v>0.51700000000000002</c:v>
                </c:pt>
                <c:pt idx="23">
                  <c:v>0.63900000000000001</c:v>
                </c:pt>
                <c:pt idx="24">
                  <c:v>0.80300000000000005</c:v>
                </c:pt>
                <c:pt idx="25">
                  <c:v>0.89900000000000002</c:v>
                </c:pt>
                <c:pt idx="26">
                  <c:v>0.96799999999999997</c:v>
                </c:pt>
                <c:pt idx="27">
                  <c:v>1</c:v>
                </c:pt>
                <c:pt idx="28">
                  <c:v>1.0369999999999999</c:v>
                </c:pt>
                <c:pt idx="29">
                  <c:v>1.06</c:v>
                </c:pt>
                <c:pt idx="30">
                  <c:v>1.087</c:v>
                </c:pt>
                <c:pt idx="31">
                  <c:v>1.137</c:v>
                </c:pt>
                <c:pt idx="32">
                  <c:v>1.2370000000000001</c:v>
                </c:pt>
                <c:pt idx="33">
                  <c:v>1.254</c:v>
                </c:pt>
                <c:pt idx="34">
                  <c:v>1.284</c:v>
                </c:pt>
                <c:pt idx="35">
                  <c:v>1.361</c:v>
                </c:pt>
                <c:pt idx="36">
                  <c:v>1.3740000000000001</c:v>
                </c:pt>
                <c:pt idx="37">
                  <c:v>1.3939999999999999</c:v>
                </c:pt>
                <c:pt idx="38">
                  <c:v>1.419</c:v>
                </c:pt>
                <c:pt idx="39">
                  <c:v>1.454</c:v>
                </c:pt>
                <c:pt idx="40">
                  <c:v>1.4830000000000001</c:v>
                </c:pt>
                <c:pt idx="41">
                  <c:v>1.5089999999999999</c:v>
                </c:pt>
                <c:pt idx="42">
                  <c:v>1.5329999999999999</c:v>
                </c:pt>
                <c:pt idx="43">
                  <c:v>1.5740000000000001</c:v>
                </c:pt>
                <c:pt idx="44">
                  <c:v>1.64</c:v>
                </c:pt>
                <c:pt idx="45">
                  <c:v>1.649</c:v>
                </c:pt>
                <c:pt idx="46">
                  <c:v>1.6619999999999999</c:v>
                </c:pt>
                <c:pt idx="47">
                  <c:v>1.69</c:v>
                </c:pt>
              </c:numCache>
            </c:numRef>
          </c:xVal>
          <c:yVal>
            <c:numRef>
              <c:f>'Load-displacement diagrams '!$Y$29:$Y$76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2FDE-498E-A384-66B1153B9869}"/>
            </c:ext>
          </c:extLst>
        </c:ser>
        <c:ser>
          <c:idx val="7"/>
          <c:order val="6"/>
          <c:tx>
            <c:v>#C4</c:v>
          </c:tx>
          <c:spPr>
            <a:ln w="9525">
              <a:solidFill>
                <a:srgbClr val="FF000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'!$AC$29:$AC$76</c:f>
              <c:numCache>
                <c:formatCode>0.000</c:formatCode>
                <c:ptCount val="48"/>
                <c:pt idx="0">
                  <c:v>0</c:v>
                </c:pt>
                <c:pt idx="1">
                  <c:v>4.0000000000000001E-3</c:v>
                </c:pt>
                <c:pt idx="2">
                  <c:v>6.0000000000000001E-3</c:v>
                </c:pt>
                <c:pt idx="3">
                  <c:v>1.4999999999999999E-2</c:v>
                </c:pt>
                <c:pt idx="4">
                  <c:v>1.8000000000000002E-2</c:v>
                </c:pt>
                <c:pt idx="5">
                  <c:v>2.4E-2</c:v>
                </c:pt>
                <c:pt idx="6">
                  <c:v>3.2000000000000001E-2</c:v>
                </c:pt>
                <c:pt idx="7">
                  <c:v>3.5000000000000003E-2</c:v>
                </c:pt>
                <c:pt idx="8">
                  <c:v>4.1000000000000002E-2</c:v>
                </c:pt>
                <c:pt idx="9">
                  <c:v>0.05</c:v>
                </c:pt>
                <c:pt idx="10">
                  <c:v>5.2999999999999999E-2</c:v>
                </c:pt>
                <c:pt idx="11">
                  <c:v>5.5E-2</c:v>
                </c:pt>
                <c:pt idx="12">
                  <c:v>5.8000000000000003E-2</c:v>
                </c:pt>
                <c:pt idx="13">
                  <c:v>6.3E-2</c:v>
                </c:pt>
                <c:pt idx="14">
                  <c:v>6.9000000000000006E-2</c:v>
                </c:pt>
                <c:pt idx="15">
                  <c:v>7.8E-2</c:v>
                </c:pt>
                <c:pt idx="16">
                  <c:v>9.8000000000000004E-2</c:v>
                </c:pt>
                <c:pt idx="17">
                  <c:v>0.13500000000000001</c:v>
                </c:pt>
                <c:pt idx="18">
                  <c:v>0.22700000000000001</c:v>
                </c:pt>
                <c:pt idx="19">
                  <c:v>0.35199999999999998</c:v>
                </c:pt>
                <c:pt idx="20">
                  <c:v>0.36</c:v>
                </c:pt>
                <c:pt idx="21">
                  <c:v>0.39700000000000002</c:v>
                </c:pt>
                <c:pt idx="22">
                  <c:v>0.52500000000000002</c:v>
                </c:pt>
                <c:pt idx="23">
                  <c:v>0.64900000000000002</c:v>
                </c:pt>
                <c:pt idx="24">
                  <c:v>0.82199999999999995</c:v>
                </c:pt>
                <c:pt idx="25">
                  <c:v>0.90800000000000003</c:v>
                </c:pt>
                <c:pt idx="26">
                  <c:v>0.999</c:v>
                </c:pt>
                <c:pt idx="27">
                  <c:v>1.0209999999999999</c:v>
                </c:pt>
                <c:pt idx="28">
                  <c:v>1.0660000000000001</c:v>
                </c:pt>
                <c:pt idx="29">
                  <c:v>1.0860000000000001</c:v>
                </c:pt>
                <c:pt idx="30">
                  <c:v>1.115</c:v>
                </c:pt>
                <c:pt idx="31">
                  <c:v>1.1599999999999999</c:v>
                </c:pt>
                <c:pt idx="32">
                  <c:v>1.2569999999999999</c:v>
                </c:pt>
                <c:pt idx="33">
                  <c:v>1.2829999999999999</c:v>
                </c:pt>
                <c:pt idx="34">
                  <c:v>1.323</c:v>
                </c:pt>
                <c:pt idx="35">
                  <c:v>1.387</c:v>
                </c:pt>
                <c:pt idx="36">
                  <c:v>1.4039999999999999</c:v>
                </c:pt>
                <c:pt idx="37">
                  <c:v>1.423</c:v>
                </c:pt>
                <c:pt idx="38">
                  <c:v>1.452</c:v>
                </c:pt>
                <c:pt idx="39">
                  <c:v>1.4830000000000001</c:v>
                </c:pt>
                <c:pt idx="40">
                  <c:v>1.5</c:v>
                </c:pt>
                <c:pt idx="41">
                  <c:v>1.5269999999999999</c:v>
                </c:pt>
                <c:pt idx="42">
                  <c:v>1.5549999999999999</c:v>
                </c:pt>
                <c:pt idx="43">
                  <c:v>1.5760000000000001</c:v>
                </c:pt>
                <c:pt idx="44">
                  <c:v>1.643</c:v>
                </c:pt>
                <c:pt idx="45">
                  <c:v>1.66</c:v>
                </c:pt>
                <c:pt idx="46">
                  <c:v>1.6719999999999999</c:v>
                </c:pt>
                <c:pt idx="47">
                  <c:v>1.696</c:v>
                </c:pt>
              </c:numCache>
            </c:numRef>
          </c:xVal>
          <c:yVal>
            <c:numRef>
              <c:f>'Load-displacement diagrams '!$Y$29:$Y$76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2FDE-498E-A384-66B1153B9869}"/>
            </c:ext>
          </c:extLst>
        </c:ser>
        <c:ser>
          <c:idx val="0"/>
          <c:order val="7"/>
          <c:tx>
            <c:v>#R4</c:v>
          </c:tx>
          <c:spPr>
            <a:ln w="9525">
              <a:solidFill>
                <a:srgbClr val="0070C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'!$AH$29:$AH$76</c:f>
              <c:numCache>
                <c:formatCode>0.000</c:formatCode>
                <c:ptCount val="48"/>
                <c:pt idx="0">
                  <c:v>0</c:v>
                </c:pt>
                <c:pt idx="1">
                  <c:v>-4.0000000000000001E-3</c:v>
                </c:pt>
                <c:pt idx="2">
                  <c:v>-4.0000000000000001E-3</c:v>
                </c:pt>
                <c:pt idx="3">
                  <c:v>-3.0000000000000001E-3</c:v>
                </c:pt>
                <c:pt idx="4">
                  <c:v>0</c:v>
                </c:pt>
                <c:pt idx="5">
                  <c:v>0.01</c:v>
                </c:pt>
                <c:pt idx="6">
                  <c:v>2.7E-2</c:v>
                </c:pt>
                <c:pt idx="7">
                  <c:v>4.7E-2</c:v>
                </c:pt>
                <c:pt idx="8">
                  <c:v>5.1999999999999998E-2</c:v>
                </c:pt>
                <c:pt idx="9">
                  <c:v>6.7000000000000004E-2</c:v>
                </c:pt>
                <c:pt idx="10">
                  <c:v>7.4999999999999997E-2</c:v>
                </c:pt>
                <c:pt idx="11">
                  <c:v>8.6999999999999994E-2</c:v>
                </c:pt>
                <c:pt idx="12">
                  <c:v>0.10100000000000001</c:v>
                </c:pt>
                <c:pt idx="13">
                  <c:v>0.111</c:v>
                </c:pt>
                <c:pt idx="14">
                  <c:v>0.121</c:v>
                </c:pt>
                <c:pt idx="15">
                  <c:v>0.13100000000000001</c:v>
                </c:pt>
                <c:pt idx="16">
                  <c:v>0.14699999999999999</c:v>
                </c:pt>
                <c:pt idx="17">
                  <c:v>0.191</c:v>
                </c:pt>
                <c:pt idx="18">
                  <c:v>0.28699999999999998</c:v>
                </c:pt>
                <c:pt idx="19">
                  <c:v>0.40400000000000003</c:v>
                </c:pt>
                <c:pt idx="20">
                  <c:v>0.41299999999999998</c:v>
                </c:pt>
                <c:pt idx="21">
                  <c:v>0.437</c:v>
                </c:pt>
                <c:pt idx="22">
                  <c:v>0.58799999999999997</c:v>
                </c:pt>
                <c:pt idx="23">
                  <c:v>0.70099999999999996</c:v>
                </c:pt>
                <c:pt idx="24">
                  <c:v>0.85399999999999998</c:v>
                </c:pt>
                <c:pt idx="25">
                  <c:v>0.93700000000000006</c:v>
                </c:pt>
                <c:pt idx="26">
                  <c:v>1.0189999999999999</c:v>
                </c:pt>
                <c:pt idx="27">
                  <c:v>1.052</c:v>
                </c:pt>
                <c:pt idx="28">
                  <c:v>1.08</c:v>
                </c:pt>
                <c:pt idx="29">
                  <c:v>1.109</c:v>
                </c:pt>
                <c:pt idx="30">
                  <c:v>1.157</c:v>
                </c:pt>
                <c:pt idx="31">
                  <c:v>1.1759999999999999</c:v>
                </c:pt>
                <c:pt idx="32">
                  <c:v>1.2749999999999999</c:v>
                </c:pt>
                <c:pt idx="33">
                  <c:v>1.3009999999999999</c:v>
                </c:pt>
                <c:pt idx="34">
                  <c:v>1.33</c:v>
                </c:pt>
                <c:pt idx="35">
                  <c:v>1.42</c:v>
                </c:pt>
                <c:pt idx="36">
                  <c:v>1.4279999999999999</c:v>
                </c:pt>
                <c:pt idx="37">
                  <c:v>1.446</c:v>
                </c:pt>
                <c:pt idx="38">
                  <c:v>1.468</c:v>
                </c:pt>
                <c:pt idx="39">
                  <c:v>1.498</c:v>
                </c:pt>
                <c:pt idx="40">
                  <c:v>1.5289999999999999</c:v>
                </c:pt>
                <c:pt idx="41">
                  <c:v>1.5669999999999999</c:v>
                </c:pt>
                <c:pt idx="42">
                  <c:v>1.6060000000000001</c:v>
                </c:pt>
                <c:pt idx="43">
                  <c:v>1.6359999999999999</c:v>
                </c:pt>
                <c:pt idx="44">
                  <c:v>1.7</c:v>
                </c:pt>
                <c:pt idx="45">
                  <c:v>1.7250000000000001</c:v>
                </c:pt>
                <c:pt idx="46">
                  <c:v>1.746</c:v>
                </c:pt>
                <c:pt idx="47">
                  <c:v>1.7729999999999999</c:v>
                </c:pt>
              </c:numCache>
            </c:numRef>
          </c:xVal>
          <c:yVal>
            <c:numRef>
              <c:f>'Load-displacement diagrams '!$Y$29:$Y$76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2FDE-498E-A384-66B1153B9869}"/>
            </c:ext>
          </c:extLst>
        </c:ser>
        <c:ser>
          <c:idx val="8"/>
          <c:order val="8"/>
          <c:tx>
            <c:v>Average #C</c:v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'Load-displacement diagrams '!$AD$29:$AD$76</c:f>
              <c:numCache>
                <c:formatCode>0.000</c:formatCode>
                <c:ptCount val="48"/>
                <c:pt idx="0">
                  <c:v>0</c:v>
                </c:pt>
                <c:pt idx="1">
                  <c:v>5.4999999999999997E-3</c:v>
                </c:pt>
                <c:pt idx="2">
                  <c:v>8.5000000000000006E-3</c:v>
                </c:pt>
                <c:pt idx="3">
                  <c:v>1.6E-2</c:v>
                </c:pt>
                <c:pt idx="4">
                  <c:v>2.0750000000000001E-2</c:v>
                </c:pt>
                <c:pt idx="5">
                  <c:v>2.6500000000000003E-2</c:v>
                </c:pt>
                <c:pt idx="6">
                  <c:v>3.4250000000000003E-2</c:v>
                </c:pt>
                <c:pt idx="7">
                  <c:v>4.0750000000000001E-2</c:v>
                </c:pt>
                <c:pt idx="8">
                  <c:v>4.9000000000000002E-2</c:v>
                </c:pt>
                <c:pt idx="9">
                  <c:v>5.8249999999999996E-2</c:v>
                </c:pt>
                <c:pt idx="10">
                  <c:v>6.25E-2</c:v>
                </c:pt>
                <c:pt idx="11">
                  <c:v>6.6500000000000004E-2</c:v>
                </c:pt>
                <c:pt idx="12">
                  <c:v>7.0750000000000007E-2</c:v>
                </c:pt>
                <c:pt idx="13">
                  <c:v>7.4749999999999997E-2</c:v>
                </c:pt>
                <c:pt idx="14">
                  <c:v>8.0500000000000002E-2</c:v>
                </c:pt>
                <c:pt idx="15">
                  <c:v>8.8000000000000009E-2</c:v>
                </c:pt>
                <c:pt idx="16">
                  <c:v>9.7500000000000003E-2</c:v>
                </c:pt>
                <c:pt idx="17">
                  <c:v>0.11875000000000001</c:v>
                </c:pt>
                <c:pt idx="18">
                  <c:v>0.25700000000000001</c:v>
                </c:pt>
                <c:pt idx="19">
                  <c:v>0.38874999999999993</c:v>
                </c:pt>
                <c:pt idx="20">
                  <c:v>0.40325</c:v>
                </c:pt>
                <c:pt idx="21">
                  <c:v>0.42725000000000002</c:v>
                </c:pt>
                <c:pt idx="22">
                  <c:v>0.55199999999999994</c:v>
                </c:pt>
                <c:pt idx="23">
                  <c:v>0.65950000000000009</c:v>
                </c:pt>
                <c:pt idx="24">
                  <c:v>0.84399999999999997</c:v>
                </c:pt>
                <c:pt idx="25">
                  <c:v>0.92349999999999999</c:v>
                </c:pt>
                <c:pt idx="26">
                  <c:v>1.0239999999999998</c:v>
                </c:pt>
                <c:pt idx="27">
                  <c:v>1.0447499999999998</c:v>
                </c:pt>
                <c:pt idx="28">
                  <c:v>1.0905</c:v>
                </c:pt>
                <c:pt idx="29">
                  <c:v>1.11625</c:v>
                </c:pt>
                <c:pt idx="30">
                  <c:v>1.15625</c:v>
                </c:pt>
                <c:pt idx="31">
                  <c:v>1.2029999999999998</c:v>
                </c:pt>
                <c:pt idx="32">
                  <c:v>1.29125</c:v>
                </c:pt>
                <c:pt idx="33">
                  <c:v>1.3214999999999999</c:v>
                </c:pt>
                <c:pt idx="34">
                  <c:v>1.3599999999999999</c:v>
                </c:pt>
                <c:pt idx="35">
                  <c:v>1.4297499999999999</c:v>
                </c:pt>
                <c:pt idx="36">
                  <c:v>1.45075</c:v>
                </c:pt>
                <c:pt idx="37">
                  <c:v>1.4710000000000001</c:v>
                </c:pt>
                <c:pt idx="38">
                  <c:v>1.4937499999999999</c:v>
                </c:pt>
                <c:pt idx="39">
                  <c:v>1.5230000000000001</c:v>
                </c:pt>
                <c:pt idx="40">
                  <c:v>1.5422500000000001</c:v>
                </c:pt>
                <c:pt idx="41">
                  <c:v>1.56975</c:v>
                </c:pt>
                <c:pt idx="42">
                  <c:v>1.6069999999999998</c:v>
                </c:pt>
                <c:pt idx="43">
                  <c:v>1.6387499999999999</c:v>
                </c:pt>
                <c:pt idx="44">
                  <c:v>1.6972499999999997</c:v>
                </c:pt>
                <c:pt idx="45">
                  <c:v>1.714</c:v>
                </c:pt>
                <c:pt idx="46">
                  <c:v>1.73325</c:v>
                </c:pt>
                <c:pt idx="47">
                  <c:v>1.7589999999999999</c:v>
                </c:pt>
              </c:numCache>
            </c:numRef>
          </c:xVal>
          <c:yVal>
            <c:numRef>
              <c:f>'Load-displacement diagrams '!$Y$29:$Y$76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2FDE-498E-A384-66B1153B9869}"/>
            </c:ext>
          </c:extLst>
        </c:ser>
        <c:ser>
          <c:idx val="9"/>
          <c:order val="9"/>
          <c:tx>
            <c:v>Average #R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xVal>
            <c:numRef>
              <c:f>'Load-displacement diagrams '!$AI$29:$AI$76</c:f>
              <c:numCache>
                <c:formatCode>0.000</c:formatCode>
                <c:ptCount val="48"/>
                <c:pt idx="0">
                  <c:v>0</c:v>
                </c:pt>
                <c:pt idx="1">
                  <c:v>4.4999999999999997E-3</c:v>
                </c:pt>
                <c:pt idx="2">
                  <c:v>4.7499999999999999E-3</c:v>
                </c:pt>
                <c:pt idx="3">
                  <c:v>2.0499999999999997E-2</c:v>
                </c:pt>
                <c:pt idx="4">
                  <c:v>3.3250000000000002E-2</c:v>
                </c:pt>
                <c:pt idx="5">
                  <c:v>4.9000000000000002E-2</c:v>
                </c:pt>
                <c:pt idx="6">
                  <c:v>6.9750000000000006E-2</c:v>
                </c:pt>
                <c:pt idx="7">
                  <c:v>9.8749999999999991E-2</c:v>
                </c:pt>
                <c:pt idx="8">
                  <c:v>0.111</c:v>
                </c:pt>
                <c:pt idx="9">
                  <c:v>0.13175000000000001</c:v>
                </c:pt>
                <c:pt idx="10">
                  <c:v>0.14299999999999999</c:v>
                </c:pt>
                <c:pt idx="11">
                  <c:v>0.15525</c:v>
                </c:pt>
                <c:pt idx="12">
                  <c:v>0.16850000000000001</c:v>
                </c:pt>
                <c:pt idx="13">
                  <c:v>0.18125000000000002</c:v>
                </c:pt>
                <c:pt idx="14">
                  <c:v>0.19774999999999998</c:v>
                </c:pt>
                <c:pt idx="15">
                  <c:v>0.20650000000000002</c:v>
                </c:pt>
                <c:pt idx="16">
                  <c:v>0.219</c:v>
                </c:pt>
                <c:pt idx="17">
                  <c:v>0.2485</c:v>
                </c:pt>
                <c:pt idx="18">
                  <c:v>0.39974999999999994</c:v>
                </c:pt>
                <c:pt idx="19">
                  <c:v>0.52700000000000002</c:v>
                </c:pt>
                <c:pt idx="20">
                  <c:v>0.54274999999999995</c:v>
                </c:pt>
                <c:pt idx="21">
                  <c:v>0.56799999999999995</c:v>
                </c:pt>
                <c:pt idx="22">
                  <c:v>0.71625000000000005</c:v>
                </c:pt>
                <c:pt idx="23">
                  <c:v>0.82324999999999993</c:v>
                </c:pt>
                <c:pt idx="24">
                  <c:v>1.0002499999999999</c:v>
                </c:pt>
                <c:pt idx="25">
                  <c:v>1.0905</c:v>
                </c:pt>
                <c:pt idx="26">
                  <c:v>1.1830000000000001</c:v>
                </c:pt>
                <c:pt idx="27">
                  <c:v>1.2204999999999999</c:v>
                </c:pt>
                <c:pt idx="28">
                  <c:v>1.2617499999999999</c:v>
                </c:pt>
                <c:pt idx="29">
                  <c:v>1.294</c:v>
                </c:pt>
                <c:pt idx="30">
                  <c:v>1.3325</c:v>
                </c:pt>
                <c:pt idx="31">
                  <c:v>1.3825000000000001</c:v>
                </c:pt>
                <c:pt idx="32">
                  <c:v>1.4824999999999999</c:v>
                </c:pt>
                <c:pt idx="33">
                  <c:v>1.5075000000000001</c:v>
                </c:pt>
                <c:pt idx="34">
                  <c:v>1.5427500000000001</c:v>
                </c:pt>
                <c:pt idx="35">
                  <c:v>1.6265000000000001</c:v>
                </c:pt>
                <c:pt idx="36">
                  <c:v>1.6487499999999999</c:v>
                </c:pt>
                <c:pt idx="37">
                  <c:v>1.66875</c:v>
                </c:pt>
                <c:pt idx="38">
                  <c:v>1.6972499999999999</c:v>
                </c:pt>
                <c:pt idx="39">
                  <c:v>1.7270000000000001</c:v>
                </c:pt>
                <c:pt idx="40">
                  <c:v>1.7574999999999998</c:v>
                </c:pt>
                <c:pt idx="41">
                  <c:v>1.7962500000000001</c:v>
                </c:pt>
                <c:pt idx="42">
                  <c:v>1.8327499999999999</c:v>
                </c:pt>
                <c:pt idx="43">
                  <c:v>1.8672500000000001</c:v>
                </c:pt>
                <c:pt idx="44">
                  <c:v>1.9352499999999999</c:v>
                </c:pt>
                <c:pt idx="45">
                  <c:v>1.9537499999999999</c:v>
                </c:pt>
                <c:pt idx="46">
                  <c:v>1.9784999999999999</c:v>
                </c:pt>
                <c:pt idx="47">
                  <c:v>2.0029999999999997</c:v>
                </c:pt>
              </c:numCache>
            </c:numRef>
          </c:xVal>
          <c:yVal>
            <c:numRef>
              <c:f>'Load-displacement diagrams '!$Y$29:$Y$76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11.731111920000002</c:v>
                </c:pt>
                <c:pt idx="3">
                  <c:v>15.872689872000002</c:v>
                </c:pt>
                <c:pt idx="4">
                  <c:v>19.920217392000005</c:v>
                </c:pt>
                <c:pt idx="5">
                  <c:v>24.068513232000004</c:v>
                </c:pt>
                <c:pt idx="6">
                  <c:v>28.132835472000004</c:v>
                </c:pt>
                <c:pt idx="7">
                  <c:v>32.163568272000006</c:v>
                </c:pt>
                <c:pt idx="8">
                  <c:v>36.311864112000009</c:v>
                </c:pt>
                <c:pt idx="9">
                  <c:v>40.485352032000009</c:v>
                </c:pt>
                <c:pt idx="10">
                  <c:v>42.308418888000006</c:v>
                </c:pt>
                <c:pt idx="11">
                  <c:v>44.170113600000008</c:v>
                </c:pt>
                <c:pt idx="12">
                  <c:v>45.906687648000009</c:v>
                </c:pt>
                <c:pt idx="13">
                  <c:v>47.66173588800001</c:v>
                </c:pt>
                <c:pt idx="14">
                  <c:v>49.550302152000008</c:v>
                </c:pt>
                <c:pt idx="15">
                  <c:v>51.288555672000008</c:v>
                </c:pt>
                <c:pt idx="16">
                  <c:v>53.170404048000009</c:v>
                </c:pt>
                <c:pt idx="17">
                  <c:v>54.985073544000009</c:v>
                </c:pt>
                <c:pt idx="18">
                  <c:v>56.735923104000008</c:v>
                </c:pt>
                <c:pt idx="19">
                  <c:v>58.534637616000012</c:v>
                </c:pt>
                <c:pt idx="20">
                  <c:v>60.216628824000011</c:v>
                </c:pt>
                <c:pt idx="21">
                  <c:v>61.901978976000009</c:v>
                </c:pt>
                <c:pt idx="22">
                  <c:v>63.772910784000011</c:v>
                </c:pt>
                <c:pt idx="23">
                  <c:v>65.392761528000008</c:v>
                </c:pt>
                <c:pt idx="24">
                  <c:v>67.199033664000012</c:v>
                </c:pt>
                <c:pt idx="25">
                  <c:v>68.895300384000009</c:v>
                </c:pt>
                <c:pt idx="26">
                  <c:v>70.739360640000015</c:v>
                </c:pt>
                <c:pt idx="27">
                  <c:v>72.475934688000009</c:v>
                </c:pt>
                <c:pt idx="28">
                  <c:v>74.226784248000016</c:v>
                </c:pt>
                <c:pt idx="29">
                  <c:v>75.94488410400001</c:v>
                </c:pt>
                <c:pt idx="30">
                  <c:v>77.715047592000005</c:v>
                </c:pt>
                <c:pt idx="31">
                  <c:v>79.503685271999998</c:v>
                </c:pt>
                <c:pt idx="32">
                  <c:v>81.231022224</c:v>
                </c:pt>
                <c:pt idx="33">
                  <c:v>82.946602872</c:v>
                </c:pt>
                <c:pt idx="34">
                  <c:v>84.668061671999993</c:v>
                </c:pt>
                <c:pt idx="35">
                  <c:v>86.498686151999991</c:v>
                </c:pt>
                <c:pt idx="36">
                  <c:v>88.304958287999995</c:v>
                </c:pt>
                <c:pt idx="37">
                  <c:v>90.060846263999991</c:v>
                </c:pt>
                <c:pt idx="38">
                  <c:v>91.848644207999996</c:v>
                </c:pt>
                <c:pt idx="39">
                  <c:v>93.726293904000002</c:v>
                </c:pt>
                <c:pt idx="40">
                  <c:v>95.475463992000002</c:v>
                </c:pt>
                <c:pt idx="41">
                  <c:v>97.205320151999999</c:v>
                </c:pt>
                <c:pt idx="42">
                  <c:v>98.972964431999998</c:v>
                </c:pt>
                <c:pt idx="43">
                  <c:v>100.681827192</c:v>
                </c:pt>
                <c:pt idx="44">
                  <c:v>102.47046487199999</c:v>
                </c:pt>
                <c:pt idx="45">
                  <c:v>104.183526312</c:v>
                </c:pt>
                <c:pt idx="46">
                  <c:v>105.828569136</c:v>
                </c:pt>
                <c:pt idx="47">
                  <c:v>107.618886288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2FDE-498E-A384-66B1153B9869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2.4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2FDE-498E-A384-66B1153B9869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2.4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B-2FDE-498E-A384-66B1153B98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5392696"/>
        <c:axId val="815391712"/>
      </c:scatterChart>
      <c:valAx>
        <c:axId val="815392696"/>
        <c:scaling>
          <c:orientation val="minMax"/>
          <c:max val="2.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Displacement </a:t>
                </a:r>
                <a:r>
                  <a:rPr lang="el-GR" i="1">
                    <a:latin typeface="Calibri" panose="020F0502020204030204" pitchFamily="34" charset="0"/>
                    <a:cs typeface="Calibri" panose="020F0502020204030204" pitchFamily="34" charset="0"/>
                  </a:rPr>
                  <a:t>Δ</a:t>
                </a:r>
                <a:r>
                  <a:rPr lang="en-US"/>
                  <a:t>, mm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.40299291458017333"/>
              <c:y val="0.92405198412698408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1712"/>
        <c:crosses val="autoZero"/>
        <c:crossBetween val="midCat"/>
        <c:majorUnit val="0.30000000000000004"/>
      </c:valAx>
      <c:valAx>
        <c:axId val="815391712"/>
        <c:scaling>
          <c:orientation val="minMax"/>
          <c:max val="11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Load </a:t>
                </a:r>
                <a:r>
                  <a:rPr lang="en-US" i="1" u="none"/>
                  <a:t>P</a:t>
                </a:r>
                <a:r>
                  <a:rPr lang="en-US"/>
                  <a:t>, kN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"/>
              <c:y val="0.2886313492063492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2696"/>
        <c:crosses val="autoZero"/>
        <c:crossBetween val="midCat"/>
        <c:maj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283474876150039"/>
          <c:y val="0.51237896825396823"/>
          <c:w val="0.41207360226468509"/>
          <c:h val="0.2927420634920635"/>
        </c:manualLayout>
      </c:layout>
      <c:overlay val="0"/>
      <c:spPr>
        <a:solidFill>
          <a:schemeClr val="bg1"/>
        </a:solidFill>
        <a:ln>
          <a:solidFill>
            <a:sysClr val="windowText" lastClr="000000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444560185185185"/>
          <c:y val="3.5277777777777776E-2"/>
          <c:w val="0.84839583333333346"/>
          <c:h val="0.80253650793650788"/>
        </c:manualLayout>
      </c:layout>
      <c:scatterChart>
        <c:scatterStyle val="lineMarker"/>
        <c:varyColors val="0"/>
        <c:ser>
          <c:idx val="4"/>
          <c:order val="0"/>
          <c:tx>
            <c:v>#C1</c:v>
          </c:tx>
          <c:spPr>
            <a:ln w="9525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'!$AL$29:$AL$76</c:f>
              <c:numCache>
                <c:formatCode>0.000</c:formatCode>
                <c:ptCount val="48"/>
                <c:pt idx="0">
                  <c:v>0</c:v>
                </c:pt>
                <c:pt idx="1">
                  <c:v>3.0000000000000001E-3</c:v>
                </c:pt>
                <c:pt idx="2">
                  <c:v>6.0000000000000001E-3</c:v>
                </c:pt>
                <c:pt idx="3">
                  <c:v>8.0000000000000002E-3</c:v>
                </c:pt>
                <c:pt idx="4">
                  <c:v>9.0000000000000011E-3</c:v>
                </c:pt>
                <c:pt idx="5">
                  <c:v>1.0999999999999999E-2</c:v>
                </c:pt>
                <c:pt idx="6">
                  <c:v>1.4999999999999999E-2</c:v>
                </c:pt>
                <c:pt idx="7">
                  <c:v>2.1999999999999999E-2</c:v>
                </c:pt>
                <c:pt idx="8">
                  <c:v>2.3E-2</c:v>
                </c:pt>
                <c:pt idx="9">
                  <c:v>2.7000000000000003E-2</c:v>
                </c:pt>
                <c:pt idx="10">
                  <c:v>1.9000000000000003E-2</c:v>
                </c:pt>
                <c:pt idx="11">
                  <c:v>6.0000000000000001E-3</c:v>
                </c:pt>
                <c:pt idx="12">
                  <c:v>5.0000000000000001E-3</c:v>
                </c:pt>
                <c:pt idx="13">
                  <c:v>2.0999999999999998E-2</c:v>
                </c:pt>
                <c:pt idx="14">
                  <c:v>2.7999999999999997E-2</c:v>
                </c:pt>
                <c:pt idx="15">
                  <c:v>8.1000000000000003E-2</c:v>
                </c:pt>
                <c:pt idx="16">
                  <c:v>8.4000000000000005E-2</c:v>
                </c:pt>
                <c:pt idx="17">
                  <c:v>5.2000000000000005E-2</c:v>
                </c:pt>
                <c:pt idx="18">
                  <c:v>6.2E-2</c:v>
                </c:pt>
                <c:pt idx="19">
                  <c:v>7.3999999999999996E-2</c:v>
                </c:pt>
                <c:pt idx="20">
                  <c:v>3.7000000000000005E-2</c:v>
                </c:pt>
                <c:pt idx="21">
                  <c:v>0.127</c:v>
                </c:pt>
                <c:pt idx="22">
                  <c:v>0.17699999999999999</c:v>
                </c:pt>
                <c:pt idx="23">
                  <c:v>0.20200000000000001</c:v>
                </c:pt>
                <c:pt idx="24">
                  <c:v>0.35199999999999998</c:v>
                </c:pt>
                <c:pt idx="25">
                  <c:v>0.38900000000000001</c:v>
                </c:pt>
                <c:pt idx="26">
                  <c:v>0.41399999999999998</c:v>
                </c:pt>
                <c:pt idx="27">
                  <c:v>0.47000000000000003</c:v>
                </c:pt>
                <c:pt idx="28">
                  <c:v>0.495</c:v>
                </c:pt>
                <c:pt idx="29">
                  <c:v>0.60499999999999998</c:v>
                </c:pt>
                <c:pt idx="30">
                  <c:v>0.63900000000000001</c:v>
                </c:pt>
                <c:pt idx="31">
                  <c:v>0.73499999999999999</c:v>
                </c:pt>
                <c:pt idx="32">
                  <c:v>0.81400000000000006</c:v>
                </c:pt>
                <c:pt idx="33">
                  <c:v>0.85799999999999998</c:v>
                </c:pt>
                <c:pt idx="34">
                  <c:v>0.88500000000000001</c:v>
                </c:pt>
                <c:pt idx="35">
                  <c:v>0.95699999999999996</c:v>
                </c:pt>
                <c:pt idx="36">
                  <c:v>0.97399999999999998</c:v>
                </c:pt>
                <c:pt idx="37">
                  <c:v>0.998</c:v>
                </c:pt>
                <c:pt idx="38">
                  <c:v>1.016</c:v>
                </c:pt>
                <c:pt idx="39">
                  <c:v>1.034</c:v>
                </c:pt>
                <c:pt idx="40">
                  <c:v>1.0649999999999999</c:v>
                </c:pt>
                <c:pt idx="41">
                  <c:v>1.105</c:v>
                </c:pt>
                <c:pt idx="42">
                  <c:v>1.1439999999999999</c:v>
                </c:pt>
                <c:pt idx="43">
                  <c:v>1.1739999999999999</c:v>
                </c:pt>
                <c:pt idx="44">
                  <c:v>1.2250000000000001</c:v>
                </c:pt>
                <c:pt idx="45">
                  <c:v>1.248</c:v>
                </c:pt>
                <c:pt idx="46">
                  <c:v>1.264</c:v>
                </c:pt>
                <c:pt idx="47">
                  <c:v>1.28</c:v>
                </c:pt>
              </c:numCache>
            </c:numRef>
          </c:xVal>
          <c:yVal>
            <c:numRef>
              <c:f>'Load-displacement diagrams '!$AK$29:$AK$76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9B6-44DF-A17F-24DE297B2FF7}"/>
            </c:ext>
          </c:extLst>
        </c:ser>
        <c:ser>
          <c:idx val="2"/>
          <c:order val="1"/>
          <c:tx>
            <c:v>#R1</c:v>
          </c:tx>
          <c:spPr>
            <a:ln w="9525">
              <a:solidFill>
                <a:srgbClr val="0070C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'!$AQ$29:$AQ$76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-1E-3</c:v>
                </c:pt>
                <c:pt idx="3">
                  <c:v>-1E-3</c:v>
                </c:pt>
                <c:pt idx="4">
                  <c:v>-1E-3</c:v>
                </c:pt>
                <c:pt idx="5">
                  <c:v>-1E-3</c:v>
                </c:pt>
                <c:pt idx="6">
                  <c:v>-1E-3</c:v>
                </c:pt>
                <c:pt idx="7">
                  <c:v>-1E-3</c:v>
                </c:pt>
                <c:pt idx="8">
                  <c:v>-1E-3</c:v>
                </c:pt>
                <c:pt idx="9">
                  <c:v>-1E-3</c:v>
                </c:pt>
                <c:pt idx="10">
                  <c:v>1E-3</c:v>
                </c:pt>
                <c:pt idx="11">
                  <c:v>1E-3</c:v>
                </c:pt>
                <c:pt idx="12">
                  <c:v>1E-3</c:v>
                </c:pt>
                <c:pt idx="13">
                  <c:v>0.113</c:v>
                </c:pt>
                <c:pt idx="14">
                  <c:v>0.14099999999999999</c:v>
                </c:pt>
                <c:pt idx="15">
                  <c:v>0.129</c:v>
                </c:pt>
                <c:pt idx="16">
                  <c:v>0.129</c:v>
                </c:pt>
                <c:pt idx="17">
                  <c:v>0.129</c:v>
                </c:pt>
                <c:pt idx="18">
                  <c:v>0.129</c:v>
                </c:pt>
                <c:pt idx="19">
                  <c:v>0.129</c:v>
                </c:pt>
                <c:pt idx="20">
                  <c:v>0.13200000000000001</c:v>
                </c:pt>
                <c:pt idx="21">
                  <c:v>0.13300000000000001</c:v>
                </c:pt>
                <c:pt idx="22">
                  <c:v>0.16400000000000001</c:v>
                </c:pt>
                <c:pt idx="23">
                  <c:v>0.192</c:v>
                </c:pt>
                <c:pt idx="24">
                  <c:v>0.217</c:v>
                </c:pt>
                <c:pt idx="25">
                  <c:v>0.30599999999999999</c:v>
                </c:pt>
                <c:pt idx="26">
                  <c:v>0.33400000000000002</c:v>
                </c:pt>
                <c:pt idx="27">
                  <c:v>0.46700000000000003</c:v>
                </c:pt>
                <c:pt idx="28">
                  <c:v>0.48899999999999999</c:v>
                </c:pt>
                <c:pt idx="29">
                  <c:v>0.57399999999999995</c:v>
                </c:pt>
                <c:pt idx="30">
                  <c:v>0.59899999999999998</c:v>
                </c:pt>
                <c:pt idx="31">
                  <c:v>0.61799999999999999</c:v>
                </c:pt>
                <c:pt idx="32">
                  <c:v>0.77400000000000002</c:v>
                </c:pt>
                <c:pt idx="33">
                  <c:v>0.81100000000000005</c:v>
                </c:pt>
                <c:pt idx="34">
                  <c:v>0.83399999999999996</c:v>
                </c:pt>
                <c:pt idx="35">
                  <c:v>0.90500000000000003</c:v>
                </c:pt>
                <c:pt idx="36">
                  <c:v>0.93300000000000005</c:v>
                </c:pt>
                <c:pt idx="37">
                  <c:v>0.94899999999999995</c:v>
                </c:pt>
                <c:pt idx="38">
                  <c:v>0.96099999999999997</c:v>
                </c:pt>
                <c:pt idx="39">
                  <c:v>0.98199999999999998</c:v>
                </c:pt>
                <c:pt idx="40">
                  <c:v>1.022</c:v>
                </c:pt>
                <c:pt idx="41">
                  <c:v>1.048</c:v>
                </c:pt>
                <c:pt idx="42">
                  <c:v>1.0920000000000001</c:v>
                </c:pt>
                <c:pt idx="43">
                  <c:v>1.131</c:v>
                </c:pt>
                <c:pt idx="44">
                  <c:v>1.1879999999999999</c:v>
                </c:pt>
                <c:pt idx="45">
                  <c:v>1.1990000000000001</c:v>
                </c:pt>
                <c:pt idx="46">
                  <c:v>1.214</c:v>
                </c:pt>
                <c:pt idx="47">
                  <c:v>1.244</c:v>
                </c:pt>
              </c:numCache>
            </c:numRef>
          </c:xVal>
          <c:yVal>
            <c:numRef>
              <c:f>'Load-displacement diagrams '!$AK$29:$AK$76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9B6-44DF-A17F-24DE297B2FF7}"/>
            </c:ext>
          </c:extLst>
        </c:ser>
        <c:ser>
          <c:idx val="5"/>
          <c:order val="2"/>
          <c:tx>
            <c:v>#C2</c:v>
          </c:tx>
          <c:spPr>
            <a:ln w="9525">
              <a:solidFill>
                <a:srgbClr val="FF000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'!$AM$29:$AM$76</c:f>
              <c:numCache>
                <c:formatCode>0.000</c:formatCode>
                <c:ptCount val="48"/>
                <c:pt idx="0">
                  <c:v>0</c:v>
                </c:pt>
                <c:pt idx="1">
                  <c:v>5.0000000000000001E-3</c:v>
                </c:pt>
                <c:pt idx="2">
                  <c:v>9.0000000000000011E-3</c:v>
                </c:pt>
                <c:pt idx="3">
                  <c:v>1.2E-2</c:v>
                </c:pt>
                <c:pt idx="4">
                  <c:v>1.8000000000000002E-2</c:v>
                </c:pt>
                <c:pt idx="5">
                  <c:v>2.5000000000000001E-2</c:v>
                </c:pt>
                <c:pt idx="6">
                  <c:v>3.1E-2</c:v>
                </c:pt>
                <c:pt idx="7">
                  <c:v>3.4000000000000002E-2</c:v>
                </c:pt>
                <c:pt idx="8">
                  <c:v>3.6000000000000004E-2</c:v>
                </c:pt>
                <c:pt idx="9">
                  <c:v>4.5999999999999999E-2</c:v>
                </c:pt>
                <c:pt idx="10">
                  <c:v>6.4000000000000001E-2</c:v>
                </c:pt>
                <c:pt idx="11">
                  <c:v>8.8000000000000009E-2</c:v>
                </c:pt>
                <c:pt idx="12">
                  <c:v>9.1999999999999998E-2</c:v>
                </c:pt>
                <c:pt idx="13">
                  <c:v>0.19600000000000001</c:v>
                </c:pt>
                <c:pt idx="14">
                  <c:v>0.22700000000000001</c:v>
                </c:pt>
                <c:pt idx="15">
                  <c:v>0.185</c:v>
                </c:pt>
                <c:pt idx="16">
                  <c:v>0.19</c:v>
                </c:pt>
                <c:pt idx="17">
                  <c:v>0.25700000000000001</c:v>
                </c:pt>
                <c:pt idx="18">
                  <c:v>0.26500000000000001</c:v>
                </c:pt>
                <c:pt idx="19">
                  <c:v>0.27200000000000002</c:v>
                </c:pt>
                <c:pt idx="20">
                  <c:v>0.33200000000000002</c:v>
                </c:pt>
                <c:pt idx="21">
                  <c:v>0.33</c:v>
                </c:pt>
                <c:pt idx="22">
                  <c:v>0.34700000000000003</c:v>
                </c:pt>
                <c:pt idx="23">
                  <c:v>0.36299999999999999</c:v>
                </c:pt>
                <c:pt idx="24">
                  <c:v>0.36699999999999999</c:v>
                </c:pt>
                <c:pt idx="25">
                  <c:v>0.45500000000000002</c:v>
                </c:pt>
                <c:pt idx="26">
                  <c:v>0.48</c:v>
                </c:pt>
                <c:pt idx="27">
                  <c:v>0.60699999999999998</c:v>
                </c:pt>
                <c:pt idx="28">
                  <c:v>0.625</c:v>
                </c:pt>
                <c:pt idx="29">
                  <c:v>0.67800000000000005</c:v>
                </c:pt>
                <c:pt idx="30">
                  <c:v>0.72</c:v>
                </c:pt>
                <c:pt idx="31">
                  <c:v>0.72899999999999998</c:v>
                </c:pt>
                <c:pt idx="32">
                  <c:v>0.84699999999999998</c:v>
                </c:pt>
                <c:pt idx="33">
                  <c:v>0.88900000000000001</c:v>
                </c:pt>
                <c:pt idx="34">
                  <c:v>0.91500000000000004</c:v>
                </c:pt>
                <c:pt idx="35">
                  <c:v>0.96899999999999997</c:v>
                </c:pt>
                <c:pt idx="36">
                  <c:v>0.98599999999999999</c:v>
                </c:pt>
                <c:pt idx="37">
                  <c:v>1.002</c:v>
                </c:pt>
                <c:pt idx="38">
                  <c:v>1.0209999999999999</c:v>
                </c:pt>
                <c:pt idx="39">
                  <c:v>1.046</c:v>
                </c:pt>
                <c:pt idx="40">
                  <c:v>1.0740000000000001</c:v>
                </c:pt>
                <c:pt idx="41">
                  <c:v>1.0960000000000001</c:v>
                </c:pt>
                <c:pt idx="42">
                  <c:v>1.117</c:v>
                </c:pt>
                <c:pt idx="43">
                  <c:v>1.1579999999999999</c:v>
                </c:pt>
                <c:pt idx="44">
                  <c:v>1.22</c:v>
                </c:pt>
                <c:pt idx="45">
                  <c:v>1.2310000000000001</c:v>
                </c:pt>
                <c:pt idx="46">
                  <c:v>1.25</c:v>
                </c:pt>
                <c:pt idx="47">
                  <c:v>1.27</c:v>
                </c:pt>
              </c:numCache>
            </c:numRef>
          </c:xVal>
          <c:yVal>
            <c:numRef>
              <c:f>'Load-displacement diagrams '!$AK$29:$AK$76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9B6-44DF-A17F-24DE297B2FF7}"/>
            </c:ext>
          </c:extLst>
        </c:ser>
        <c:ser>
          <c:idx val="3"/>
          <c:order val="3"/>
          <c:tx>
            <c:v>#R2</c:v>
          </c:tx>
          <c:spPr>
            <a:ln w="9525">
              <a:solidFill>
                <a:srgbClr val="0070C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'!$AR$29:$AR$76</c:f>
              <c:numCache>
                <c:formatCode>0.000</c:formatCode>
                <c:ptCount val="48"/>
                <c:pt idx="0">
                  <c:v>0</c:v>
                </c:pt>
                <c:pt idx="1">
                  <c:v>-2E-3</c:v>
                </c:pt>
                <c:pt idx="2">
                  <c:v>-2.5000000000000001E-2</c:v>
                </c:pt>
                <c:pt idx="3">
                  <c:v>-2.5000000000000001E-2</c:v>
                </c:pt>
                <c:pt idx="4">
                  <c:v>-2.5000000000000001E-2</c:v>
                </c:pt>
                <c:pt idx="5">
                  <c:v>-2.5000000000000001E-2</c:v>
                </c:pt>
                <c:pt idx="6">
                  <c:v>-2.5000000000000001E-2</c:v>
                </c:pt>
                <c:pt idx="7">
                  <c:v>6.0000000000000001E-3</c:v>
                </c:pt>
                <c:pt idx="8">
                  <c:v>6.0000000000000001E-3</c:v>
                </c:pt>
                <c:pt idx="9">
                  <c:v>7.0000000000000001E-3</c:v>
                </c:pt>
                <c:pt idx="10">
                  <c:v>3.2000000000000001E-2</c:v>
                </c:pt>
                <c:pt idx="11">
                  <c:v>9.1999999999999998E-2</c:v>
                </c:pt>
                <c:pt idx="12">
                  <c:v>0.1</c:v>
                </c:pt>
                <c:pt idx="13">
                  <c:v>0.22800000000000001</c:v>
                </c:pt>
                <c:pt idx="14">
                  <c:v>0.29699999999999999</c:v>
                </c:pt>
                <c:pt idx="15">
                  <c:v>0.29399999999999998</c:v>
                </c:pt>
                <c:pt idx="16">
                  <c:v>0.29499999999999998</c:v>
                </c:pt>
                <c:pt idx="17">
                  <c:v>0.31900000000000001</c:v>
                </c:pt>
                <c:pt idx="18">
                  <c:v>0.33300000000000002</c:v>
                </c:pt>
                <c:pt idx="19">
                  <c:v>0.34499999999999997</c:v>
                </c:pt>
                <c:pt idx="20">
                  <c:v>0.46600000000000003</c:v>
                </c:pt>
                <c:pt idx="21">
                  <c:v>0.46400000000000002</c:v>
                </c:pt>
                <c:pt idx="22">
                  <c:v>0.46400000000000002</c:v>
                </c:pt>
                <c:pt idx="23">
                  <c:v>0.48499999999999999</c:v>
                </c:pt>
                <c:pt idx="24">
                  <c:v>0.48899999999999999</c:v>
                </c:pt>
                <c:pt idx="25">
                  <c:v>0.56999999999999995</c:v>
                </c:pt>
                <c:pt idx="26">
                  <c:v>0.60499999999999998</c:v>
                </c:pt>
                <c:pt idx="27">
                  <c:v>0.76500000000000001</c:v>
                </c:pt>
                <c:pt idx="28">
                  <c:v>0.77400000000000002</c:v>
                </c:pt>
                <c:pt idx="29">
                  <c:v>0.80300000000000005</c:v>
                </c:pt>
                <c:pt idx="30">
                  <c:v>0.83499999999999996</c:v>
                </c:pt>
                <c:pt idx="31">
                  <c:v>0.83899999999999997</c:v>
                </c:pt>
                <c:pt idx="32">
                  <c:v>0.97399999999999998</c:v>
                </c:pt>
                <c:pt idx="33">
                  <c:v>1.004</c:v>
                </c:pt>
                <c:pt idx="34">
                  <c:v>1.0369999999999999</c:v>
                </c:pt>
                <c:pt idx="35">
                  <c:v>1.093</c:v>
                </c:pt>
                <c:pt idx="36">
                  <c:v>1.111</c:v>
                </c:pt>
                <c:pt idx="37">
                  <c:v>1.129</c:v>
                </c:pt>
                <c:pt idx="38">
                  <c:v>1.1579999999999999</c:v>
                </c:pt>
                <c:pt idx="39">
                  <c:v>1.1890000000000001</c:v>
                </c:pt>
                <c:pt idx="40">
                  <c:v>1.2210000000000001</c:v>
                </c:pt>
                <c:pt idx="41">
                  <c:v>1.2529999999999999</c:v>
                </c:pt>
                <c:pt idx="42">
                  <c:v>1.2849999999999999</c:v>
                </c:pt>
                <c:pt idx="43">
                  <c:v>1.3240000000000001</c:v>
                </c:pt>
                <c:pt idx="44">
                  <c:v>1.385</c:v>
                </c:pt>
                <c:pt idx="45">
                  <c:v>1.393</c:v>
                </c:pt>
                <c:pt idx="46">
                  <c:v>1.4139999999999999</c:v>
                </c:pt>
                <c:pt idx="47">
                  <c:v>1.427</c:v>
                </c:pt>
              </c:numCache>
            </c:numRef>
          </c:xVal>
          <c:yVal>
            <c:numRef>
              <c:f>'Load-displacement diagrams '!$AK$29:$AK$76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F9B6-44DF-A17F-24DE297B2FF7}"/>
            </c:ext>
          </c:extLst>
        </c:ser>
        <c:ser>
          <c:idx val="6"/>
          <c:order val="4"/>
          <c:tx>
            <c:v>#C3</c:v>
          </c:tx>
          <c:spPr>
            <a:ln w="9525">
              <a:solidFill>
                <a:srgbClr val="FF000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'!$AN$29:$AN$76</c:f>
              <c:numCache>
                <c:formatCode>0.000</c:formatCode>
                <c:ptCount val="48"/>
                <c:pt idx="0">
                  <c:v>0</c:v>
                </c:pt>
                <c:pt idx="1">
                  <c:v>3.0000000000000001E-3</c:v>
                </c:pt>
                <c:pt idx="2">
                  <c:v>5.0000000000000001E-3</c:v>
                </c:pt>
                <c:pt idx="3">
                  <c:v>8.0000000000000002E-3</c:v>
                </c:pt>
                <c:pt idx="4">
                  <c:v>1.0999999999999999E-2</c:v>
                </c:pt>
                <c:pt idx="5">
                  <c:v>1.3999999999999999E-2</c:v>
                </c:pt>
                <c:pt idx="6">
                  <c:v>2.2000000000000002E-2</c:v>
                </c:pt>
                <c:pt idx="7">
                  <c:v>3.2000000000000001E-2</c:v>
                </c:pt>
                <c:pt idx="8">
                  <c:v>3.9E-2</c:v>
                </c:pt>
                <c:pt idx="9">
                  <c:v>5.1999999999999998E-2</c:v>
                </c:pt>
                <c:pt idx="10">
                  <c:v>0.09</c:v>
                </c:pt>
                <c:pt idx="11">
                  <c:v>0.16900000000000001</c:v>
                </c:pt>
                <c:pt idx="12">
                  <c:v>0.189</c:v>
                </c:pt>
                <c:pt idx="13">
                  <c:v>0.246</c:v>
                </c:pt>
                <c:pt idx="14">
                  <c:v>0.26300000000000001</c:v>
                </c:pt>
                <c:pt idx="15">
                  <c:v>0.33900000000000002</c:v>
                </c:pt>
                <c:pt idx="16">
                  <c:v>0.38200000000000001</c:v>
                </c:pt>
                <c:pt idx="17">
                  <c:v>0.54100000000000004</c:v>
                </c:pt>
                <c:pt idx="18">
                  <c:v>0.57399999999999995</c:v>
                </c:pt>
                <c:pt idx="19">
                  <c:v>0.60099999999999998</c:v>
                </c:pt>
                <c:pt idx="20">
                  <c:v>0.77700000000000002</c:v>
                </c:pt>
                <c:pt idx="21">
                  <c:v>0.77</c:v>
                </c:pt>
                <c:pt idx="22">
                  <c:v>0.77400000000000002</c:v>
                </c:pt>
                <c:pt idx="23">
                  <c:v>0.79600000000000004</c:v>
                </c:pt>
                <c:pt idx="24">
                  <c:v>0.88</c:v>
                </c:pt>
                <c:pt idx="25">
                  <c:v>0.95</c:v>
                </c:pt>
                <c:pt idx="26">
                  <c:v>0.98899999999999999</c:v>
                </c:pt>
                <c:pt idx="27">
                  <c:v>1.0719999999999998</c:v>
                </c:pt>
                <c:pt idx="28">
                  <c:v>1.0839999999999999</c:v>
                </c:pt>
                <c:pt idx="29">
                  <c:v>1.0679999999999998</c:v>
                </c:pt>
                <c:pt idx="30">
                  <c:v>1.089</c:v>
                </c:pt>
                <c:pt idx="31">
                  <c:v>1.1549999999999998</c:v>
                </c:pt>
                <c:pt idx="32">
                  <c:v>1.194</c:v>
                </c:pt>
                <c:pt idx="33">
                  <c:v>1.2289999999999999</c:v>
                </c:pt>
                <c:pt idx="34">
                  <c:v>1.2559999999999998</c:v>
                </c:pt>
                <c:pt idx="35">
                  <c:v>1.3109999999999999</c:v>
                </c:pt>
                <c:pt idx="36">
                  <c:v>1.3259999999999998</c:v>
                </c:pt>
                <c:pt idx="37">
                  <c:v>1.343</c:v>
                </c:pt>
                <c:pt idx="38">
                  <c:v>1.3679999999999999</c:v>
                </c:pt>
                <c:pt idx="39">
                  <c:v>1.3879999999999999</c:v>
                </c:pt>
                <c:pt idx="40">
                  <c:v>1.4179999999999999</c:v>
                </c:pt>
                <c:pt idx="41">
                  <c:v>1.44</c:v>
                </c:pt>
                <c:pt idx="42">
                  <c:v>1.4829999999999999</c:v>
                </c:pt>
                <c:pt idx="43">
                  <c:v>1.5159999999999998</c:v>
                </c:pt>
                <c:pt idx="44">
                  <c:v>1.5519999999999998</c:v>
                </c:pt>
                <c:pt idx="45">
                  <c:v>1.5669999999999999</c:v>
                </c:pt>
                <c:pt idx="46">
                  <c:v>1.595</c:v>
                </c:pt>
                <c:pt idx="47">
                  <c:v>1.615</c:v>
                </c:pt>
              </c:numCache>
            </c:numRef>
          </c:xVal>
          <c:yVal>
            <c:numRef>
              <c:f>'Load-displacement diagrams '!$AK$29:$AK$76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F9B6-44DF-A17F-24DE297B2FF7}"/>
            </c:ext>
          </c:extLst>
        </c:ser>
        <c:ser>
          <c:idx val="1"/>
          <c:order val="5"/>
          <c:tx>
            <c:v>#R3</c:v>
          </c:tx>
          <c:spPr>
            <a:ln w="9525">
              <a:solidFill>
                <a:srgbClr val="0070C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'!$AS$29:$AS$76</c:f>
              <c:numCache>
                <c:formatCode>0.000</c:formatCode>
                <c:ptCount val="48"/>
                <c:pt idx="0">
                  <c:v>0</c:v>
                </c:pt>
                <c:pt idx="1">
                  <c:v>6.8000000000000005E-2</c:v>
                </c:pt>
                <c:pt idx="2">
                  <c:v>9.8000000000000004E-2</c:v>
                </c:pt>
                <c:pt idx="3">
                  <c:v>0.125</c:v>
                </c:pt>
                <c:pt idx="4">
                  <c:v>0.151</c:v>
                </c:pt>
                <c:pt idx="5">
                  <c:v>0.192</c:v>
                </c:pt>
                <c:pt idx="6">
                  <c:v>0.216</c:v>
                </c:pt>
                <c:pt idx="7">
                  <c:v>0.21299999999999999</c:v>
                </c:pt>
                <c:pt idx="8">
                  <c:v>0.248</c:v>
                </c:pt>
                <c:pt idx="9">
                  <c:v>0.30299999999999999</c:v>
                </c:pt>
                <c:pt idx="10">
                  <c:v>0.32900000000000001</c:v>
                </c:pt>
                <c:pt idx="11">
                  <c:v>0.39</c:v>
                </c:pt>
                <c:pt idx="12">
                  <c:v>0.41899999999999998</c:v>
                </c:pt>
                <c:pt idx="13">
                  <c:v>0.435</c:v>
                </c:pt>
                <c:pt idx="14">
                  <c:v>0.438</c:v>
                </c:pt>
                <c:pt idx="15">
                  <c:v>0.64900000000000002</c:v>
                </c:pt>
                <c:pt idx="16">
                  <c:v>0.77100000000000002</c:v>
                </c:pt>
                <c:pt idx="17">
                  <c:v>0.84099999999999997</c:v>
                </c:pt>
                <c:pt idx="18">
                  <c:v>0.89700000000000002</c:v>
                </c:pt>
                <c:pt idx="19">
                  <c:v>0.95099999999999996</c:v>
                </c:pt>
                <c:pt idx="20">
                  <c:v>1.107</c:v>
                </c:pt>
                <c:pt idx="21">
                  <c:v>1.1910000000000001</c:v>
                </c:pt>
                <c:pt idx="22">
                  <c:v>1.224</c:v>
                </c:pt>
                <c:pt idx="23">
                  <c:v>1.286</c:v>
                </c:pt>
                <c:pt idx="24">
                  <c:v>1.46</c:v>
                </c:pt>
                <c:pt idx="25">
                  <c:v>1.458</c:v>
                </c:pt>
                <c:pt idx="26">
                  <c:v>1.514</c:v>
                </c:pt>
                <c:pt idx="27">
                  <c:v>1.544</c:v>
                </c:pt>
                <c:pt idx="28">
                  <c:v>1.571</c:v>
                </c:pt>
                <c:pt idx="29">
                  <c:v>1.6060000000000001</c:v>
                </c:pt>
                <c:pt idx="30">
                  <c:v>1.6240000000000001</c:v>
                </c:pt>
                <c:pt idx="31">
                  <c:v>1.8</c:v>
                </c:pt>
                <c:pt idx="32">
                  <c:v>1.798</c:v>
                </c:pt>
                <c:pt idx="33">
                  <c:v>1.8149999999999999</c:v>
                </c:pt>
                <c:pt idx="34">
                  <c:v>1.859</c:v>
                </c:pt>
                <c:pt idx="35">
                  <c:v>1.96</c:v>
                </c:pt>
                <c:pt idx="36">
                  <c:v>1.9930000000000001</c:v>
                </c:pt>
                <c:pt idx="37">
                  <c:v>2.0310000000000001</c:v>
                </c:pt>
                <c:pt idx="38">
                  <c:v>2.06</c:v>
                </c:pt>
                <c:pt idx="39">
                  <c:v>2.0880000000000001</c:v>
                </c:pt>
                <c:pt idx="40">
                  <c:v>2.129</c:v>
                </c:pt>
                <c:pt idx="41">
                  <c:v>2.169</c:v>
                </c:pt>
                <c:pt idx="42">
                  <c:v>2.2189999999999999</c:v>
                </c:pt>
                <c:pt idx="43">
                  <c:v>2.254</c:v>
                </c:pt>
                <c:pt idx="44">
                  <c:v>2.3479999999999999</c:v>
                </c:pt>
                <c:pt idx="45">
                  <c:v>2.3719999999999999</c:v>
                </c:pt>
                <c:pt idx="46">
                  <c:v>2.395</c:v>
                </c:pt>
                <c:pt idx="47">
                  <c:v>2.4209999999999998</c:v>
                </c:pt>
              </c:numCache>
            </c:numRef>
          </c:xVal>
          <c:yVal>
            <c:numRef>
              <c:f>'Load-displacement diagrams '!$AK$29:$AK$76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F9B6-44DF-A17F-24DE297B2FF7}"/>
            </c:ext>
          </c:extLst>
        </c:ser>
        <c:ser>
          <c:idx val="7"/>
          <c:order val="6"/>
          <c:tx>
            <c:v>#C4</c:v>
          </c:tx>
          <c:spPr>
            <a:ln w="9525">
              <a:solidFill>
                <a:srgbClr val="FF000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'!$AO$29:$AO$76</c:f>
              <c:numCache>
                <c:formatCode>0.000</c:formatCode>
                <c:ptCount val="48"/>
                <c:pt idx="0">
                  <c:v>0</c:v>
                </c:pt>
                <c:pt idx="1">
                  <c:v>7.0000000000000001E-3</c:v>
                </c:pt>
                <c:pt idx="2">
                  <c:v>1.2E-2</c:v>
                </c:pt>
                <c:pt idx="3">
                  <c:v>1.4999999999999999E-2</c:v>
                </c:pt>
                <c:pt idx="4">
                  <c:v>1.9000000000000003E-2</c:v>
                </c:pt>
                <c:pt idx="5">
                  <c:v>2.3E-2</c:v>
                </c:pt>
                <c:pt idx="6">
                  <c:v>2.4E-2</c:v>
                </c:pt>
                <c:pt idx="7">
                  <c:v>2.8999999999999998E-2</c:v>
                </c:pt>
                <c:pt idx="8">
                  <c:v>2.8999999999999998E-2</c:v>
                </c:pt>
                <c:pt idx="9">
                  <c:v>3.2000000000000001E-2</c:v>
                </c:pt>
                <c:pt idx="10">
                  <c:v>3.2000000000000001E-2</c:v>
                </c:pt>
                <c:pt idx="11">
                  <c:v>6.8000000000000005E-2</c:v>
                </c:pt>
                <c:pt idx="12">
                  <c:v>7.5999999999999998E-2</c:v>
                </c:pt>
                <c:pt idx="13">
                  <c:v>5.3999999999999999E-2</c:v>
                </c:pt>
                <c:pt idx="14">
                  <c:v>5.6000000000000001E-2</c:v>
                </c:pt>
                <c:pt idx="15">
                  <c:v>0.22</c:v>
                </c:pt>
                <c:pt idx="16">
                  <c:v>0.26400000000000001</c:v>
                </c:pt>
                <c:pt idx="17">
                  <c:v>0.32800000000000001</c:v>
                </c:pt>
                <c:pt idx="18">
                  <c:v>0.35199999999999998</c:v>
                </c:pt>
                <c:pt idx="19">
                  <c:v>0.38800000000000001</c:v>
                </c:pt>
                <c:pt idx="20">
                  <c:v>0.48599999999999999</c:v>
                </c:pt>
                <c:pt idx="21">
                  <c:v>0.55700000000000005</c:v>
                </c:pt>
                <c:pt idx="22">
                  <c:v>0.59399999999999997</c:v>
                </c:pt>
                <c:pt idx="23">
                  <c:v>0.63900000000000001</c:v>
                </c:pt>
                <c:pt idx="24">
                  <c:v>0.872</c:v>
                </c:pt>
                <c:pt idx="25">
                  <c:v>0.86399999999999999</c:v>
                </c:pt>
                <c:pt idx="26">
                  <c:v>0.90800000000000003</c:v>
                </c:pt>
                <c:pt idx="27">
                  <c:v>0.91900000000000004</c:v>
                </c:pt>
                <c:pt idx="28">
                  <c:v>0.95</c:v>
                </c:pt>
                <c:pt idx="29">
                  <c:v>0.97599999999999998</c:v>
                </c:pt>
                <c:pt idx="30">
                  <c:v>0.998</c:v>
                </c:pt>
                <c:pt idx="31">
                  <c:v>1.147</c:v>
                </c:pt>
                <c:pt idx="32">
                  <c:v>1.1479999999999999</c:v>
                </c:pt>
                <c:pt idx="33">
                  <c:v>1.1919999999999999</c:v>
                </c:pt>
                <c:pt idx="34">
                  <c:v>1.2210000000000001</c:v>
                </c:pt>
                <c:pt idx="35">
                  <c:v>1.294</c:v>
                </c:pt>
                <c:pt idx="36">
                  <c:v>1.3129999999999999</c:v>
                </c:pt>
                <c:pt idx="37">
                  <c:v>1.333</c:v>
                </c:pt>
                <c:pt idx="38">
                  <c:v>1.3480000000000001</c:v>
                </c:pt>
                <c:pt idx="39">
                  <c:v>1.3839999999999999</c:v>
                </c:pt>
                <c:pt idx="40">
                  <c:v>1.417</c:v>
                </c:pt>
                <c:pt idx="41">
                  <c:v>1.44</c:v>
                </c:pt>
                <c:pt idx="42">
                  <c:v>1.4610000000000001</c:v>
                </c:pt>
                <c:pt idx="43">
                  <c:v>1.5069999999999999</c:v>
                </c:pt>
                <c:pt idx="44">
                  <c:v>1.577</c:v>
                </c:pt>
                <c:pt idx="45">
                  <c:v>1.5940000000000001</c:v>
                </c:pt>
                <c:pt idx="46">
                  <c:v>1.6080000000000001</c:v>
                </c:pt>
                <c:pt idx="47">
                  <c:v>1.6240000000000001</c:v>
                </c:pt>
              </c:numCache>
            </c:numRef>
          </c:xVal>
          <c:yVal>
            <c:numRef>
              <c:f>'Load-displacement diagrams '!$AK$29:$AK$76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F9B6-44DF-A17F-24DE297B2FF7}"/>
            </c:ext>
          </c:extLst>
        </c:ser>
        <c:ser>
          <c:idx val="0"/>
          <c:order val="7"/>
          <c:tx>
            <c:v>#R4</c:v>
          </c:tx>
          <c:spPr>
            <a:ln w="9525">
              <a:solidFill>
                <a:srgbClr val="0070C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'!$AT$29:$AT$76</c:f>
              <c:numCache>
                <c:formatCode>0.000</c:formatCode>
                <c:ptCount val="48"/>
                <c:pt idx="0">
                  <c:v>0</c:v>
                </c:pt>
                <c:pt idx="1">
                  <c:v>1.4E-2</c:v>
                </c:pt>
                <c:pt idx="2">
                  <c:v>6.4000000000000001E-2</c:v>
                </c:pt>
                <c:pt idx="3">
                  <c:v>7.2999999999999995E-2</c:v>
                </c:pt>
                <c:pt idx="4">
                  <c:v>0.108</c:v>
                </c:pt>
                <c:pt idx="5">
                  <c:v>0.13700000000000001</c:v>
                </c:pt>
                <c:pt idx="6">
                  <c:v>0.155</c:v>
                </c:pt>
                <c:pt idx="7">
                  <c:v>0.22</c:v>
                </c:pt>
                <c:pt idx="8">
                  <c:v>0.221</c:v>
                </c:pt>
                <c:pt idx="9">
                  <c:v>0.255</c:v>
                </c:pt>
                <c:pt idx="10">
                  <c:v>0.26400000000000001</c:v>
                </c:pt>
                <c:pt idx="11">
                  <c:v>0.27500000000000002</c:v>
                </c:pt>
                <c:pt idx="12">
                  <c:v>0.28599999999999998</c:v>
                </c:pt>
                <c:pt idx="13">
                  <c:v>0.29799999999999999</c:v>
                </c:pt>
                <c:pt idx="14">
                  <c:v>0.314</c:v>
                </c:pt>
                <c:pt idx="15">
                  <c:v>0.49399999999999999</c:v>
                </c:pt>
                <c:pt idx="16">
                  <c:v>0.55100000000000005</c:v>
                </c:pt>
                <c:pt idx="17">
                  <c:v>0.57799999999999996</c:v>
                </c:pt>
                <c:pt idx="18">
                  <c:v>0.624</c:v>
                </c:pt>
                <c:pt idx="19">
                  <c:v>0.66400000000000003</c:v>
                </c:pt>
                <c:pt idx="20">
                  <c:v>0.73699999999999999</c:v>
                </c:pt>
                <c:pt idx="21">
                  <c:v>0.85099999999999998</c:v>
                </c:pt>
                <c:pt idx="22">
                  <c:v>0.91200000000000003</c:v>
                </c:pt>
                <c:pt idx="23">
                  <c:v>0.96599999999999997</c:v>
                </c:pt>
                <c:pt idx="24">
                  <c:v>1.2370000000000001</c:v>
                </c:pt>
                <c:pt idx="25">
                  <c:v>1.2370000000000001</c:v>
                </c:pt>
                <c:pt idx="26">
                  <c:v>1.2689999999999999</c:v>
                </c:pt>
                <c:pt idx="27">
                  <c:v>1.2889999999999999</c:v>
                </c:pt>
                <c:pt idx="28">
                  <c:v>1.3260000000000001</c:v>
                </c:pt>
                <c:pt idx="29">
                  <c:v>1.407</c:v>
                </c:pt>
                <c:pt idx="30">
                  <c:v>1.4370000000000001</c:v>
                </c:pt>
                <c:pt idx="31">
                  <c:v>1.607</c:v>
                </c:pt>
                <c:pt idx="32">
                  <c:v>1.641</c:v>
                </c:pt>
                <c:pt idx="33">
                  <c:v>1.6619999999999999</c:v>
                </c:pt>
                <c:pt idx="34">
                  <c:v>1.698</c:v>
                </c:pt>
                <c:pt idx="35">
                  <c:v>1.81</c:v>
                </c:pt>
                <c:pt idx="36">
                  <c:v>1.8440000000000001</c:v>
                </c:pt>
                <c:pt idx="37">
                  <c:v>1.8759999999999999</c:v>
                </c:pt>
                <c:pt idx="38">
                  <c:v>1.893</c:v>
                </c:pt>
                <c:pt idx="39">
                  <c:v>1.9319999999999999</c:v>
                </c:pt>
                <c:pt idx="40">
                  <c:v>1.978</c:v>
                </c:pt>
                <c:pt idx="41">
                  <c:v>2.0219999999999998</c:v>
                </c:pt>
                <c:pt idx="42">
                  <c:v>2.0569999999999999</c:v>
                </c:pt>
                <c:pt idx="43">
                  <c:v>2.117</c:v>
                </c:pt>
                <c:pt idx="44">
                  <c:v>2.198</c:v>
                </c:pt>
                <c:pt idx="45">
                  <c:v>2.2269999999999999</c:v>
                </c:pt>
                <c:pt idx="46">
                  <c:v>2.2519999999999998</c:v>
                </c:pt>
                <c:pt idx="47">
                  <c:v>2.2949999999999999</c:v>
                </c:pt>
              </c:numCache>
            </c:numRef>
          </c:xVal>
          <c:yVal>
            <c:numRef>
              <c:f>'Load-displacement diagrams '!$AK$29:$AK$76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F9B6-44DF-A17F-24DE297B2FF7}"/>
            </c:ext>
          </c:extLst>
        </c:ser>
        <c:ser>
          <c:idx val="8"/>
          <c:order val="8"/>
          <c:tx>
            <c:v>Average #C</c:v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'Load-displacement diagrams '!$AP$29:$AP$76</c:f>
              <c:numCache>
                <c:formatCode>0.000</c:formatCode>
                <c:ptCount val="48"/>
                <c:pt idx="0">
                  <c:v>0</c:v>
                </c:pt>
                <c:pt idx="1">
                  <c:v>4.4999999999999997E-3</c:v>
                </c:pt>
                <c:pt idx="2">
                  <c:v>8.0000000000000002E-3</c:v>
                </c:pt>
                <c:pt idx="3">
                  <c:v>1.0749999999999999E-2</c:v>
                </c:pt>
                <c:pt idx="4">
                  <c:v>1.4250000000000002E-2</c:v>
                </c:pt>
                <c:pt idx="5">
                  <c:v>1.8250000000000002E-2</c:v>
                </c:pt>
                <c:pt idx="6">
                  <c:v>2.3E-2</c:v>
                </c:pt>
                <c:pt idx="7">
                  <c:v>2.9249999999999998E-2</c:v>
                </c:pt>
                <c:pt idx="8">
                  <c:v>3.175E-2</c:v>
                </c:pt>
                <c:pt idx="9">
                  <c:v>3.925E-2</c:v>
                </c:pt>
                <c:pt idx="10">
                  <c:v>5.1249999999999997E-2</c:v>
                </c:pt>
                <c:pt idx="11">
                  <c:v>8.2750000000000004E-2</c:v>
                </c:pt>
                <c:pt idx="12">
                  <c:v>9.0500000000000011E-2</c:v>
                </c:pt>
                <c:pt idx="13">
                  <c:v>0.12925</c:v>
                </c:pt>
                <c:pt idx="14">
                  <c:v>0.14350000000000002</c:v>
                </c:pt>
                <c:pt idx="15">
                  <c:v>0.20624999999999999</c:v>
                </c:pt>
                <c:pt idx="16">
                  <c:v>0.23</c:v>
                </c:pt>
                <c:pt idx="17">
                  <c:v>0.29450000000000004</c:v>
                </c:pt>
                <c:pt idx="18">
                  <c:v>0.31325000000000003</c:v>
                </c:pt>
                <c:pt idx="19">
                  <c:v>0.33374999999999999</c:v>
                </c:pt>
                <c:pt idx="20">
                  <c:v>0.40799999999999997</c:v>
                </c:pt>
                <c:pt idx="21">
                  <c:v>0.44600000000000006</c:v>
                </c:pt>
                <c:pt idx="22">
                  <c:v>0.47299999999999998</c:v>
                </c:pt>
                <c:pt idx="23">
                  <c:v>0.5</c:v>
                </c:pt>
                <c:pt idx="24">
                  <c:v>0.61775000000000002</c:v>
                </c:pt>
                <c:pt idx="25">
                  <c:v>0.66449999999999998</c:v>
                </c:pt>
                <c:pt idx="26">
                  <c:v>0.69774999999999998</c:v>
                </c:pt>
                <c:pt idx="27">
                  <c:v>0.76700000000000002</c:v>
                </c:pt>
                <c:pt idx="28">
                  <c:v>0.78849999999999998</c:v>
                </c:pt>
                <c:pt idx="29">
                  <c:v>0.83174999999999999</c:v>
                </c:pt>
                <c:pt idx="30">
                  <c:v>0.86149999999999993</c:v>
                </c:pt>
                <c:pt idx="31">
                  <c:v>0.9415</c:v>
                </c:pt>
                <c:pt idx="32">
                  <c:v>1.00075</c:v>
                </c:pt>
                <c:pt idx="33">
                  <c:v>1.042</c:v>
                </c:pt>
                <c:pt idx="34">
                  <c:v>1.06925</c:v>
                </c:pt>
                <c:pt idx="35">
                  <c:v>1.1327500000000001</c:v>
                </c:pt>
                <c:pt idx="36">
                  <c:v>1.1497499999999998</c:v>
                </c:pt>
                <c:pt idx="37">
                  <c:v>1.169</c:v>
                </c:pt>
                <c:pt idx="38">
                  <c:v>1.18825</c:v>
                </c:pt>
                <c:pt idx="39">
                  <c:v>1.2130000000000001</c:v>
                </c:pt>
                <c:pt idx="40">
                  <c:v>1.2435</c:v>
                </c:pt>
                <c:pt idx="41">
                  <c:v>1.2702499999999999</c:v>
                </c:pt>
                <c:pt idx="42">
                  <c:v>1.30125</c:v>
                </c:pt>
                <c:pt idx="43">
                  <c:v>1.3387499999999999</c:v>
                </c:pt>
                <c:pt idx="44">
                  <c:v>1.3935</c:v>
                </c:pt>
                <c:pt idx="45">
                  <c:v>1.4100000000000001</c:v>
                </c:pt>
                <c:pt idx="46">
                  <c:v>1.4292500000000001</c:v>
                </c:pt>
                <c:pt idx="47">
                  <c:v>1.4472499999999999</c:v>
                </c:pt>
              </c:numCache>
            </c:numRef>
          </c:xVal>
          <c:yVal>
            <c:numRef>
              <c:f>'Load-displacement diagrams '!$AK$29:$AK$76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F9B6-44DF-A17F-24DE297B2FF7}"/>
            </c:ext>
          </c:extLst>
        </c:ser>
        <c:ser>
          <c:idx val="9"/>
          <c:order val="9"/>
          <c:tx>
            <c:v>Average #R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xVal>
            <c:numRef>
              <c:f>'Load-displacement diagrams '!$AU$29:$AU$76</c:f>
              <c:numCache>
                <c:formatCode>0.000</c:formatCode>
                <c:ptCount val="48"/>
                <c:pt idx="0">
                  <c:v>0</c:v>
                </c:pt>
                <c:pt idx="1">
                  <c:v>0.02</c:v>
                </c:pt>
                <c:pt idx="2">
                  <c:v>3.4000000000000002E-2</c:v>
                </c:pt>
                <c:pt idx="3">
                  <c:v>4.2999999999999997E-2</c:v>
                </c:pt>
                <c:pt idx="4">
                  <c:v>5.8249999999999996E-2</c:v>
                </c:pt>
                <c:pt idx="5">
                  <c:v>7.5750000000000012E-2</c:v>
                </c:pt>
                <c:pt idx="6">
                  <c:v>8.6249999999999993E-2</c:v>
                </c:pt>
                <c:pt idx="7">
                  <c:v>0.1095</c:v>
                </c:pt>
                <c:pt idx="8">
                  <c:v>0.11849999999999999</c:v>
                </c:pt>
                <c:pt idx="9">
                  <c:v>0.14100000000000001</c:v>
                </c:pt>
                <c:pt idx="10">
                  <c:v>0.1565</c:v>
                </c:pt>
                <c:pt idx="11">
                  <c:v>0.1895</c:v>
                </c:pt>
                <c:pt idx="12">
                  <c:v>0.20150000000000001</c:v>
                </c:pt>
                <c:pt idx="13">
                  <c:v>0.26850000000000002</c:v>
                </c:pt>
                <c:pt idx="14">
                  <c:v>0.29749999999999999</c:v>
                </c:pt>
                <c:pt idx="15">
                  <c:v>0.39150000000000001</c:v>
                </c:pt>
                <c:pt idx="16">
                  <c:v>0.4365</c:v>
                </c:pt>
                <c:pt idx="17">
                  <c:v>0.46675</c:v>
                </c:pt>
                <c:pt idx="18">
                  <c:v>0.49575000000000002</c:v>
                </c:pt>
                <c:pt idx="19">
                  <c:v>0.52224999999999999</c:v>
                </c:pt>
                <c:pt idx="20">
                  <c:v>0.61050000000000004</c:v>
                </c:pt>
                <c:pt idx="21">
                  <c:v>0.65975000000000006</c:v>
                </c:pt>
                <c:pt idx="22">
                  <c:v>0.69099999999999995</c:v>
                </c:pt>
                <c:pt idx="23">
                  <c:v>0.73225000000000007</c:v>
                </c:pt>
                <c:pt idx="24">
                  <c:v>0.85075000000000001</c:v>
                </c:pt>
                <c:pt idx="25">
                  <c:v>0.89274999999999993</c:v>
                </c:pt>
                <c:pt idx="26">
                  <c:v>0.9305000000000001</c:v>
                </c:pt>
                <c:pt idx="27">
                  <c:v>1.0162499999999999</c:v>
                </c:pt>
                <c:pt idx="28">
                  <c:v>1.04</c:v>
                </c:pt>
                <c:pt idx="29">
                  <c:v>1.0975000000000001</c:v>
                </c:pt>
                <c:pt idx="30">
                  <c:v>1.12375</c:v>
                </c:pt>
                <c:pt idx="31">
                  <c:v>1.216</c:v>
                </c:pt>
                <c:pt idx="32">
                  <c:v>1.2967500000000001</c:v>
                </c:pt>
                <c:pt idx="33">
                  <c:v>1.323</c:v>
                </c:pt>
                <c:pt idx="34">
                  <c:v>1.357</c:v>
                </c:pt>
                <c:pt idx="35">
                  <c:v>1.4420000000000002</c:v>
                </c:pt>
                <c:pt idx="36">
                  <c:v>1.4702500000000001</c:v>
                </c:pt>
                <c:pt idx="37">
                  <c:v>1.4962499999999999</c:v>
                </c:pt>
                <c:pt idx="38">
                  <c:v>1.518</c:v>
                </c:pt>
                <c:pt idx="39">
                  <c:v>1.5477500000000002</c:v>
                </c:pt>
                <c:pt idx="40">
                  <c:v>1.5874999999999999</c:v>
                </c:pt>
                <c:pt idx="41">
                  <c:v>1.6230000000000002</c:v>
                </c:pt>
                <c:pt idx="42">
                  <c:v>1.6632500000000001</c:v>
                </c:pt>
                <c:pt idx="43">
                  <c:v>1.7064999999999999</c:v>
                </c:pt>
                <c:pt idx="44">
                  <c:v>1.7797499999999999</c:v>
                </c:pt>
                <c:pt idx="45">
                  <c:v>1.7977500000000002</c:v>
                </c:pt>
                <c:pt idx="46">
                  <c:v>1.8187499999999999</c:v>
                </c:pt>
                <c:pt idx="47">
                  <c:v>1.8467500000000001</c:v>
                </c:pt>
              </c:numCache>
            </c:numRef>
          </c:xVal>
          <c:yVal>
            <c:numRef>
              <c:f>'Load-displacement diagrams '!$AK$29:$AK$76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15.914676672000002</c:v>
                </c:pt>
                <c:pt idx="4">
                  <c:v>19.962204192000002</c:v>
                </c:pt>
                <c:pt idx="5">
                  <c:v>24.083628480000002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36.410952960000003</c:v>
                </c:pt>
                <c:pt idx="9">
                  <c:v>40.475275200000006</c:v>
                </c:pt>
                <c:pt idx="10">
                  <c:v>42.281547336000003</c:v>
                </c:pt>
                <c:pt idx="11">
                  <c:v>43.963538544000002</c:v>
                </c:pt>
                <c:pt idx="12">
                  <c:v>45.761413320000003</c:v>
                </c:pt>
                <c:pt idx="13">
                  <c:v>47.643261696000003</c:v>
                </c:pt>
                <c:pt idx="14">
                  <c:v>49.394111256000002</c:v>
                </c:pt>
                <c:pt idx="15">
                  <c:v>51.255805968000004</c:v>
                </c:pt>
                <c:pt idx="16">
                  <c:v>52.875656712000001</c:v>
                </c:pt>
                <c:pt idx="17">
                  <c:v>54.746588520000003</c:v>
                </c:pt>
                <c:pt idx="18">
                  <c:v>56.569655376</c:v>
                </c:pt>
                <c:pt idx="19">
                  <c:v>58.306229424000001</c:v>
                </c:pt>
                <c:pt idx="20">
                  <c:v>60.104943936000005</c:v>
                </c:pt>
                <c:pt idx="21">
                  <c:v>61.843869244800004</c:v>
                </c:pt>
                <c:pt idx="22">
                  <c:v>63.529219396800002</c:v>
                </c:pt>
                <c:pt idx="23">
                  <c:v>65.250678196799996</c:v>
                </c:pt>
                <c:pt idx="24">
                  <c:v>66.968778052799991</c:v>
                </c:pt>
                <c:pt idx="25">
                  <c:v>68.857344316799995</c:v>
                </c:pt>
                <c:pt idx="26">
                  <c:v>70.6451422608</c:v>
                </c:pt>
                <c:pt idx="27">
                  <c:v>72.522791956800006</c:v>
                </c:pt>
                <c:pt idx="28">
                  <c:v>74.450825812800005</c:v>
                </c:pt>
                <c:pt idx="29">
                  <c:v>76.147092532800002</c:v>
                </c:pt>
                <c:pt idx="30">
                  <c:v>77.885346052800003</c:v>
                </c:pt>
                <c:pt idx="31">
                  <c:v>79.729406308800009</c:v>
                </c:pt>
                <c:pt idx="32">
                  <c:v>81.45674326080001</c:v>
                </c:pt>
                <c:pt idx="33">
                  <c:v>83.245380940800004</c:v>
                </c:pt>
                <c:pt idx="34">
                  <c:v>84.9601218528</c:v>
                </c:pt>
                <c:pt idx="35">
                  <c:v>86.696695900799995</c:v>
                </c:pt>
                <c:pt idx="36">
                  <c:v>88.502968036799999</c:v>
                </c:pt>
                <c:pt idx="37">
                  <c:v>90.253817596800005</c:v>
                </c:pt>
                <c:pt idx="38">
                  <c:v>92.084442076800002</c:v>
                </c:pt>
                <c:pt idx="39">
                  <c:v>93.840330052799999</c:v>
                </c:pt>
                <c:pt idx="40">
                  <c:v>95.630647204799999</c:v>
                </c:pt>
                <c:pt idx="41">
                  <c:v>97.419284884799993</c:v>
                </c:pt>
                <c:pt idx="42">
                  <c:v>99.219678868799988</c:v>
                </c:pt>
                <c:pt idx="43">
                  <c:v>100.94953502879999</c:v>
                </c:pt>
                <c:pt idx="44">
                  <c:v>102.59457785279999</c:v>
                </c:pt>
                <c:pt idx="45">
                  <c:v>104.30763929279999</c:v>
                </c:pt>
                <c:pt idx="46">
                  <c:v>106.0736041008</c:v>
                </c:pt>
                <c:pt idx="47">
                  <c:v>107.8412483808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F9B6-44DF-A17F-24DE297B2FF7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2.5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F9B6-44DF-A17F-24DE297B2FF7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2.5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B-F9B6-44DF-A17F-24DE297B2F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5392696"/>
        <c:axId val="815391712"/>
      </c:scatterChart>
      <c:valAx>
        <c:axId val="815392696"/>
        <c:scaling>
          <c:orientation val="minMax"/>
          <c:max val="2.5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Displacement </a:t>
                </a:r>
                <a:r>
                  <a:rPr lang="el-GR" i="1">
                    <a:latin typeface="Calibri" panose="020F0502020204030204" pitchFamily="34" charset="0"/>
                    <a:cs typeface="Calibri" panose="020F0502020204030204" pitchFamily="34" charset="0"/>
                  </a:rPr>
                  <a:t>Δ</a:t>
                </a:r>
                <a:r>
                  <a:rPr lang="en-US"/>
                  <a:t>, mm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.40299291458017333"/>
              <c:y val="0.92405198412698408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1712"/>
        <c:crosses val="autoZero"/>
        <c:crossBetween val="midCat"/>
        <c:majorUnit val="0.5"/>
      </c:valAx>
      <c:valAx>
        <c:axId val="815391712"/>
        <c:scaling>
          <c:orientation val="minMax"/>
          <c:max val="11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Load </a:t>
                </a:r>
                <a:r>
                  <a:rPr lang="en-US" i="1" u="none"/>
                  <a:t>P</a:t>
                </a:r>
                <a:r>
                  <a:rPr lang="en-US"/>
                  <a:t>, kN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"/>
              <c:y val="0.2886313492063492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2696"/>
        <c:crosses val="autoZero"/>
        <c:crossBetween val="midCat"/>
        <c:maj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283474876150039"/>
          <c:y val="0.51237896825396823"/>
          <c:w val="0.41207360226468509"/>
          <c:h val="0.2927420634920635"/>
        </c:manualLayout>
      </c:layout>
      <c:overlay val="0"/>
      <c:spPr>
        <a:solidFill>
          <a:schemeClr val="bg1"/>
        </a:solidFill>
        <a:ln>
          <a:solidFill>
            <a:sysClr val="windowText" lastClr="000000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444560185185185"/>
          <c:y val="3.5277777777777776E-2"/>
          <c:w val="0.84839583333333346"/>
          <c:h val="0.80253650793650788"/>
        </c:manualLayout>
      </c:layout>
      <c:scatterChart>
        <c:scatterStyle val="lineMarker"/>
        <c:varyColors val="0"/>
        <c:ser>
          <c:idx val="4"/>
          <c:order val="0"/>
          <c:tx>
            <c:v>#C1</c:v>
          </c:tx>
          <c:spPr>
            <a:ln w="9525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'!$AX$29:$AX$76</c:f>
              <c:numCache>
                <c:formatCode>0.000</c:formatCode>
                <c:ptCount val="48"/>
                <c:pt idx="0">
                  <c:v>0</c:v>
                </c:pt>
                <c:pt idx="1">
                  <c:v>3.0000000000000001E-3</c:v>
                </c:pt>
                <c:pt idx="2">
                  <c:v>5.0000000000000001E-3</c:v>
                </c:pt>
                <c:pt idx="3">
                  <c:v>1.0999999999999999E-2</c:v>
                </c:pt>
                <c:pt idx="4">
                  <c:v>1.6E-2</c:v>
                </c:pt>
                <c:pt idx="5">
                  <c:v>1.9E-2</c:v>
                </c:pt>
                <c:pt idx="6">
                  <c:v>2.3E-2</c:v>
                </c:pt>
                <c:pt idx="7">
                  <c:v>2.5999999999999999E-2</c:v>
                </c:pt>
                <c:pt idx="8">
                  <c:v>3.1E-2</c:v>
                </c:pt>
                <c:pt idx="9">
                  <c:v>0.1</c:v>
                </c:pt>
                <c:pt idx="10">
                  <c:v>0.26400000000000001</c:v>
                </c:pt>
                <c:pt idx="11">
                  <c:v>0.51300000000000001</c:v>
                </c:pt>
                <c:pt idx="12">
                  <c:v>0.57099999999999995</c:v>
                </c:pt>
                <c:pt idx="13">
                  <c:v>0.60899999999999999</c:v>
                </c:pt>
                <c:pt idx="14">
                  <c:v>0.64300000000000002</c:v>
                </c:pt>
                <c:pt idx="15">
                  <c:v>0.66700000000000004</c:v>
                </c:pt>
                <c:pt idx="16">
                  <c:v>0.70099999999999996</c:v>
                </c:pt>
                <c:pt idx="17">
                  <c:v>0.73</c:v>
                </c:pt>
                <c:pt idx="18">
                  <c:v>0.755</c:v>
                </c:pt>
                <c:pt idx="19">
                  <c:v>0.77300000000000002</c:v>
                </c:pt>
                <c:pt idx="20">
                  <c:v>0.79</c:v>
                </c:pt>
                <c:pt idx="21">
                  <c:v>0.80300000000000005</c:v>
                </c:pt>
                <c:pt idx="22">
                  <c:v>0.80900000000000005</c:v>
                </c:pt>
                <c:pt idx="23">
                  <c:v>0.85599999999999998</c:v>
                </c:pt>
                <c:pt idx="24">
                  <c:v>0.90400000000000003</c:v>
                </c:pt>
                <c:pt idx="25">
                  <c:v>0.92300000000000004</c:v>
                </c:pt>
                <c:pt idx="26">
                  <c:v>0.92300000000000004</c:v>
                </c:pt>
                <c:pt idx="27">
                  <c:v>0.95199999999999996</c:v>
                </c:pt>
                <c:pt idx="28">
                  <c:v>1.109</c:v>
                </c:pt>
                <c:pt idx="29">
                  <c:v>1.17</c:v>
                </c:pt>
                <c:pt idx="30">
                  <c:v>1.1859999999999999</c:v>
                </c:pt>
                <c:pt idx="31">
                  <c:v>1.202</c:v>
                </c:pt>
                <c:pt idx="32">
                  <c:v>1.222</c:v>
                </c:pt>
                <c:pt idx="33">
                  <c:v>1.2469999999999999</c:v>
                </c:pt>
                <c:pt idx="34">
                  <c:v>1.2779999999999998</c:v>
                </c:pt>
                <c:pt idx="35">
                  <c:v>1.3699999999999999</c:v>
                </c:pt>
                <c:pt idx="36">
                  <c:v>1.3869999999999998</c:v>
                </c:pt>
                <c:pt idx="37">
                  <c:v>1.4009999999999998</c:v>
                </c:pt>
                <c:pt idx="38">
                  <c:v>1.4129999999999998</c:v>
                </c:pt>
                <c:pt idx="39">
                  <c:v>1.4189999999999998</c:v>
                </c:pt>
                <c:pt idx="40">
                  <c:v>1.4509999999999998</c:v>
                </c:pt>
                <c:pt idx="41">
                  <c:v>1.6079999999999999</c:v>
                </c:pt>
                <c:pt idx="42">
                  <c:v>1.6409999999999998</c:v>
                </c:pt>
                <c:pt idx="43">
                  <c:v>1.6729999999999998</c:v>
                </c:pt>
                <c:pt idx="44">
                  <c:v>1.7309999999999999</c:v>
                </c:pt>
                <c:pt idx="45">
                  <c:v>1.7429999999999999</c:v>
                </c:pt>
                <c:pt idx="46">
                  <c:v>1.7589999999999999</c:v>
                </c:pt>
                <c:pt idx="47">
                  <c:v>1.7779999999999998</c:v>
                </c:pt>
              </c:numCache>
            </c:numRef>
          </c:xVal>
          <c:yVal>
            <c:numRef>
              <c:f>'Load-displacement diagrams '!$AW$29:$AW$76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D40-4D05-8A13-E0C295921952}"/>
            </c:ext>
          </c:extLst>
        </c:ser>
        <c:ser>
          <c:idx val="2"/>
          <c:order val="1"/>
          <c:tx>
            <c:v>#R1</c:v>
          </c:tx>
          <c:spPr>
            <a:ln w="9525">
              <a:solidFill>
                <a:srgbClr val="0070C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'!$BC$29:$BC$76</c:f>
              <c:numCache>
                <c:formatCode>0.000</c:formatCode>
                <c:ptCount val="48"/>
                <c:pt idx="0">
                  <c:v>0</c:v>
                </c:pt>
                <c:pt idx="1">
                  <c:v>1.2E-2</c:v>
                </c:pt>
                <c:pt idx="2">
                  <c:v>1.9E-2</c:v>
                </c:pt>
                <c:pt idx="3">
                  <c:v>4.1000000000000002E-2</c:v>
                </c:pt>
                <c:pt idx="4">
                  <c:v>5.6000000000000001E-2</c:v>
                </c:pt>
                <c:pt idx="5">
                  <c:v>7.6999999999999999E-2</c:v>
                </c:pt>
                <c:pt idx="6">
                  <c:v>0.107</c:v>
                </c:pt>
                <c:pt idx="7">
                  <c:v>0.129</c:v>
                </c:pt>
                <c:pt idx="8">
                  <c:v>0.157</c:v>
                </c:pt>
                <c:pt idx="9">
                  <c:v>0.38400000000000001</c:v>
                </c:pt>
                <c:pt idx="10">
                  <c:v>0.52600000000000002</c:v>
                </c:pt>
                <c:pt idx="11">
                  <c:v>0.71799999999999997</c:v>
                </c:pt>
                <c:pt idx="12">
                  <c:v>0.78300000000000003</c:v>
                </c:pt>
                <c:pt idx="13">
                  <c:v>0.83499999999999996</c:v>
                </c:pt>
                <c:pt idx="14">
                  <c:v>0.873</c:v>
                </c:pt>
                <c:pt idx="15">
                  <c:v>0.92700000000000005</c:v>
                </c:pt>
                <c:pt idx="16">
                  <c:v>0.96799999999999997</c:v>
                </c:pt>
                <c:pt idx="17">
                  <c:v>0.999</c:v>
                </c:pt>
                <c:pt idx="18">
                  <c:v>1.0469999999999999</c:v>
                </c:pt>
                <c:pt idx="19">
                  <c:v>1.099</c:v>
                </c:pt>
                <c:pt idx="20">
                  <c:v>1.147</c:v>
                </c:pt>
                <c:pt idx="21">
                  <c:v>1.19</c:v>
                </c:pt>
                <c:pt idx="22">
                  <c:v>1.208</c:v>
                </c:pt>
                <c:pt idx="23">
                  <c:v>1.2470000000000001</c:v>
                </c:pt>
                <c:pt idx="24">
                  <c:v>1.2490000000000001</c:v>
                </c:pt>
                <c:pt idx="25">
                  <c:v>1.2809999999999999</c:v>
                </c:pt>
                <c:pt idx="26">
                  <c:v>1.2809999999999999</c:v>
                </c:pt>
                <c:pt idx="27">
                  <c:v>1.3169999999999999</c:v>
                </c:pt>
                <c:pt idx="28">
                  <c:v>1.43</c:v>
                </c:pt>
                <c:pt idx="29">
                  <c:v>1.5309999999999999</c:v>
                </c:pt>
                <c:pt idx="30">
                  <c:v>1.546</c:v>
                </c:pt>
                <c:pt idx="31">
                  <c:v>1.5860000000000001</c:v>
                </c:pt>
                <c:pt idx="32">
                  <c:v>1.631</c:v>
                </c:pt>
                <c:pt idx="33">
                  <c:v>1.6879999999999999</c:v>
                </c:pt>
                <c:pt idx="34">
                  <c:v>1.7270000000000001</c:v>
                </c:pt>
                <c:pt idx="35">
                  <c:v>1.819</c:v>
                </c:pt>
                <c:pt idx="36">
                  <c:v>1.8320000000000001</c:v>
                </c:pt>
                <c:pt idx="37">
                  <c:v>1.857</c:v>
                </c:pt>
                <c:pt idx="38">
                  <c:v>1.893</c:v>
                </c:pt>
                <c:pt idx="39">
                  <c:v>1.958</c:v>
                </c:pt>
                <c:pt idx="40">
                  <c:v>1.978</c:v>
                </c:pt>
                <c:pt idx="41">
                  <c:v>2.0550000000000002</c:v>
                </c:pt>
                <c:pt idx="42">
                  <c:v>2.0819999999999999</c:v>
                </c:pt>
                <c:pt idx="43">
                  <c:v>2.1150000000000002</c:v>
                </c:pt>
                <c:pt idx="44">
                  <c:v>2.1840000000000002</c:v>
                </c:pt>
                <c:pt idx="45">
                  <c:v>2.2080000000000002</c:v>
                </c:pt>
                <c:pt idx="46">
                  <c:v>2.2330000000000001</c:v>
                </c:pt>
                <c:pt idx="47">
                  <c:v>2.2490000000000001</c:v>
                </c:pt>
              </c:numCache>
            </c:numRef>
          </c:xVal>
          <c:yVal>
            <c:numRef>
              <c:f>'Load-displacement diagrams '!$AW$29:$AW$76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D40-4D05-8A13-E0C295921952}"/>
            </c:ext>
          </c:extLst>
        </c:ser>
        <c:ser>
          <c:idx val="5"/>
          <c:order val="2"/>
          <c:tx>
            <c:v>#C2</c:v>
          </c:tx>
          <c:spPr>
            <a:ln w="9525">
              <a:solidFill>
                <a:srgbClr val="FF000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'!$AY$29:$AY$76</c:f>
              <c:numCache>
                <c:formatCode>0.000</c:formatCode>
                <c:ptCount val="48"/>
                <c:pt idx="0">
                  <c:v>0</c:v>
                </c:pt>
                <c:pt idx="1">
                  <c:v>1E-3</c:v>
                </c:pt>
                <c:pt idx="2">
                  <c:v>2E-3</c:v>
                </c:pt>
                <c:pt idx="3">
                  <c:v>5.0000000000000001E-3</c:v>
                </c:pt>
                <c:pt idx="4">
                  <c:v>9.0000000000000011E-3</c:v>
                </c:pt>
                <c:pt idx="5">
                  <c:v>1.4E-2</c:v>
                </c:pt>
                <c:pt idx="6">
                  <c:v>2.1999999999999999E-2</c:v>
                </c:pt>
                <c:pt idx="7">
                  <c:v>3.4000000000000002E-2</c:v>
                </c:pt>
                <c:pt idx="8">
                  <c:v>4.9000000000000002E-2</c:v>
                </c:pt>
                <c:pt idx="9">
                  <c:v>0.245</c:v>
                </c:pt>
                <c:pt idx="10">
                  <c:v>0.35599999999999998</c:v>
                </c:pt>
                <c:pt idx="11">
                  <c:v>0.47199999999999998</c:v>
                </c:pt>
                <c:pt idx="12">
                  <c:v>0.51600000000000001</c:v>
                </c:pt>
                <c:pt idx="13">
                  <c:v>0.53600000000000003</c:v>
                </c:pt>
                <c:pt idx="14">
                  <c:v>0.58599999999999997</c:v>
                </c:pt>
                <c:pt idx="15">
                  <c:v>0.64</c:v>
                </c:pt>
                <c:pt idx="16">
                  <c:v>0.66100000000000003</c:v>
                </c:pt>
                <c:pt idx="17">
                  <c:v>0.68200000000000005</c:v>
                </c:pt>
                <c:pt idx="18">
                  <c:v>0.72599999999999998</c:v>
                </c:pt>
                <c:pt idx="19">
                  <c:v>0.76</c:v>
                </c:pt>
                <c:pt idx="20">
                  <c:v>0.80500000000000005</c:v>
                </c:pt>
                <c:pt idx="21">
                  <c:v>0.83199999999999996</c:v>
                </c:pt>
                <c:pt idx="22">
                  <c:v>0.85399999999999998</c:v>
                </c:pt>
                <c:pt idx="23">
                  <c:v>0.88</c:v>
                </c:pt>
                <c:pt idx="24">
                  <c:v>0.86399999999999999</c:v>
                </c:pt>
                <c:pt idx="25">
                  <c:v>0.88</c:v>
                </c:pt>
                <c:pt idx="26">
                  <c:v>0.89300000000000002</c:v>
                </c:pt>
                <c:pt idx="27">
                  <c:v>0.91900000000000004</c:v>
                </c:pt>
                <c:pt idx="28">
                  <c:v>1.0189999999999999</c:v>
                </c:pt>
                <c:pt idx="29">
                  <c:v>1.0680000000000001</c:v>
                </c:pt>
                <c:pt idx="30">
                  <c:v>1.097</c:v>
                </c:pt>
                <c:pt idx="31">
                  <c:v>1.121</c:v>
                </c:pt>
                <c:pt idx="32">
                  <c:v>1.153</c:v>
                </c:pt>
                <c:pt idx="33">
                  <c:v>1.2070000000000001</c:v>
                </c:pt>
                <c:pt idx="34">
                  <c:v>1.23</c:v>
                </c:pt>
                <c:pt idx="35">
                  <c:v>1.294</c:v>
                </c:pt>
                <c:pt idx="36">
                  <c:v>1.3049999999999999</c:v>
                </c:pt>
                <c:pt idx="37">
                  <c:v>1.331</c:v>
                </c:pt>
                <c:pt idx="38">
                  <c:v>1.3480000000000001</c:v>
                </c:pt>
                <c:pt idx="39">
                  <c:v>1.4079999999999999</c:v>
                </c:pt>
                <c:pt idx="40">
                  <c:v>1.421</c:v>
                </c:pt>
                <c:pt idx="41">
                  <c:v>1.5149999999999999</c:v>
                </c:pt>
                <c:pt idx="42">
                  <c:v>1.5349999999999999</c:v>
                </c:pt>
                <c:pt idx="43">
                  <c:v>1.5620000000000001</c:v>
                </c:pt>
                <c:pt idx="44">
                  <c:v>1.613</c:v>
                </c:pt>
                <c:pt idx="45">
                  <c:v>1.623</c:v>
                </c:pt>
                <c:pt idx="46">
                  <c:v>1.633</c:v>
                </c:pt>
                <c:pt idx="47">
                  <c:v>1.657</c:v>
                </c:pt>
              </c:numCache>
            </c:numRef>
          </c:xVal>
          <c:yVal>
            <c:numRef>
              <c:f>'Load-displacement diagrams '!$AW$29:$AW$76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D40-4D05-8A13-E0C295921952}"/>
            </c:ext>
          </c:extLst>
        </c:ser>
        <c:ser>
          <c:idx val="3"/>
          <c:order val="3"/>
          <c:tx>
            <c:v>#R2</c:v>
          </c:tx>
          <c:spPr>
            <a:ln w="9525">
              <a:solidFill>
                <a:srgbClr val="0070C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'!$BD$29:$BD$76</c:f>
              <c:numCache>
                <c:formatCode>0.000</c:formatCode>
                <c:ptCount val="48"/>
                <c:pt idx="0">
                  <c:v>0</c:v>
                </c:pt>
                <c:pt idx="1">
                  <c:v>4.0000000000000001E-3</c:v>
                </c:pt>
                <c:pt idx="2">
                  <c:v>1.4E-2</c:v>
                </c:pt>
                <c:pt idx="3">
                  <c:v>3.1E-2</c:v>
                </c:pt>
                <c:pt idx="4">
                  <c:v>4.4999999999999998E-2</c:v>
                </c:pt>
                <c:pt idx="5">
                  <c:v>5.8999999999999997E-2</c:v>
                </c:pt>
                <c:pt idx="6">
                  <c:v>8.3000000000000004E-2</c:v>
                </c:pt>
                <c:pt idx="7">
                  <c:v>0.107</c:v>
                </c:pt>
                <c:pt idx="8">
                  <c:v>0.125</c:v>
                </c:pt>
                <c:pt idx="9">
                  <c:v>0.35299999999999998</c:v>
                </c:pt>
                <c:pt idx="10">
                  <c:v>0.42299999999999999</c:v>
                </c:pt>
                <c:pt idx="11">
                  <c:v>0.48199999999999998</c:v>
                </c:pt>
                <c:pt idx="12">
                  <c:v>0.52500000000000002</c:v>
                </c:pt>
                <c:pt idx="13">
                  <c:v>0.55600000000000005</c:v>
                </c:pt>
                <c:pt idx="14">
                  <c:v>0.6</c:v>
                </c:pt>
                <c:pt idx="15">
                  <c:v>0.63800000000000001</c:v>
                </c:pt>
                <c:pt idx="16">
                  <c:v>0.69</c:v>
                </c:pt>
                <c:pt idx="17">
                  <c:v>0.72499999999999998</c:v>
                </c:pt>
                <c:pt idx="18">
                  <c:v>0.77</c:v>
                </c:pt>
                <c:pt idx="19">
                  <c:v>0.82699999999999996</c:v>
                </c:pt>
                <c:pt idx="20">
                  <c:v>0.87</c:v>
                </c:pt>
                <c:pt idx="21">
                  <c:v>0.91500000000000004</c:v>
                </c:pt>
                <c:pt idx="22">
                  <c:v>0.97399999999999998</c:v>
                </c:pt>
                <c:pt idx="23">
                  <c:v>1.014</c:v>
                </c:pt>
                <c:pt idx="24">
                  <c:v>1.0149999999999999</c:v>
                </c:pt>
                <c:pt idx="25">
                  <c:v>1.038</c:v>
                </c:pt>
                <c:pt idx="26">
                  <c:v>1.109</c:v>
                </c:pt>
                <c:pt idx="27">
                  <c:v>1.143</c:v>
                </c:pt>
                <c:pt idx="28">
                  <c:v>1.214</c:v>
                </c:pt>
                <c:pt idx="29">
                  <c:v>1.2989999999999999</c:v>
                </c:pt>
                <c:pt idx="30">
                  <c:v>1.329</c:v>
                </c:pt>
                <c:pt idx="31">
                  <c:v>1.37</c:v>
                </c:pt>
                <c:pt idx="32">
                  <c:v>1.415</c:v>
                </c:pt>
                <c:pt idx="33">
                  <c:v>1.4710000000000001</c:v>
                </c:pt>
                <c:pt idx="34">
                  <c:v>1.5129999999999999</c:v>
                </c:pt>
                <c:pt idx="35">
                  <c:v>1.591</c:v>
                </c:pt>
                <c:pt idx="36">
                  <c:v>1.61</c:v>
                </c:pt>
                <c:pt idx="37">
                  <c:v>1.639</c:v>
                </c:pt>
                <c:pt idx="38">
                  <c:v>1.6739999999999999</c:v>
                </c:pt>
                <c:pt idx="39">
                  <c:v>1.7589999999999999</c:v>
                </c:pt>
                <c:pt idx="40">
                  <c:v>1.7829999999999999</c:v>
                </c:pt>
                <c:pt idx="41">
                  <c:v>1.833</c:v>
                </c:pt>
                <c:pt idx="42">
                  <c:v>1.859</c:v>
                </c:pt>
                <c:pt idx="43">
                  <c:v>1.887</c:v>
                </c:pt>
                <c:pt idx="44">
                  <c:v>1.95</c:v>
                </c:pt>
                <c:pt idx="45">
                  <c:v>1.9650000000000001</c:v>
                </c:pt>
                <c:pt idx="46">
                  <c:v>1.984</c:v>
                </c:pt>
                <c:pt idx="47">
                  <c:v>2.004</c:v>
                </c:pt>
              </c:numCache>
            </c:numRef>
          </c:xVal>
          <c:yVal>
            <c:numRef>
              <c:f>'Load-displacement diagrams '!$AW$29:$AW$76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D40-4D05-8A13-E0C295921952}"/>
            </c:ext>
          </c:extLst>
        </c:ser>
        <c:ser>
          <c:idx val="6"/>
          <c:order val="4"/>
          <c:tx>
            <c:v>#C3</c:v>
          </c:tx>
          <c:spPr>
            <a:ln w="9525">
              <a:solidFill>
                <a:srgbClr val="FF000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'!$AZ$29:$AZ$76</c:f>
              <c:numCache>
                <c:formatCode>0.000</c:formatCode>
                <c:ptCount val="48"/>
                <c:pt idx="0">
                  <c:v>0</c:v>
                </c:pt>
                <c:pt idx="1">
                  <c:v>9.0000000000000011E-3</c:v>
                </c:pt>
                <c:pt idx="2">
                  <c:v>1.3000000000000001E-2</c:v>
                </c:pt>
                <c:pt idx="3">
                  <c:v>1.8000000000000002E-2</c:v>
                </c:pt>
                <c:pt idx="4">
                  <c:v>2.1000000000000001E-2</c:v>
                </c:pt>
                <c:pt idx="5">
                  <c:v>2.6000000000000002E-2</c:v>
                </c:pt>
                <c:pt idx="6">
                  <c:v>3.0000000000000002E-2</c:v>
                </c:pt>
                <c:pt idx="7">
                  <c:v>3.4000000000000002E-2</c:v>
                </c:pt>
                <c:pt idx="8">
                  <c:v>0.04</c:v>
                </c:pt>
                <c:pt idx="9">
                  <c:v>0.11800000000000001</c:v>
                </c:pt>
                <c:pt idx="10">
                  <c:v>0.1</c:v>
                </c:pt>
                <c:pt idx="11">
                  <c:v>3.0000000000000002E-2</c:v>
                </c:pt>
                <c:pt idx="12">
                  <c:v>2.9000000000000001E-2</c:v>
                </c:pt>
                <c:pt idx="13">
                  <c:v>3.3000000000000002E-2</c:v>
                </c:pt>
                <c:pt idx="14">
                  <c:v>4.3999999999999997E-2</c:v>
                </c:pt>
                <c:pt idx="15">
                  <c:v>5.8000000000000003E-2</c:v>
                </c:pt>
                <c:pt idx="16">
                  <c:v>8.6999999999999994E-2</c:v>
                </c:pt>
                <c:pt idx="17">
                  <c:v>0.13600000000000001</c:v>
                </c:pt>
                <c:pt idx="18">
                  <c:v>0.16300000000000001</c:v>
                </c:pt>
                <c:pt idx="19">
                  <c:v>0.184</c:v>
                </c:pt>
                <c:pt idx="20">
                  <c:v>0.20599999999999999</c:v>
                </c:pt>
                <c:pt idx="21">
                  <c:v>0.254</c:v>
                </c:pt>
                <c:pt idx="22">
                  <c:v>0.32900000000000001</c:v>
                </c:pt>
                <c:pt idx="23">
                  <c:v>0.34200000000000003</c:v>
                </c:pt>
                <c:pt idx="24">
                  <c:v>0.40600000000000003</c:v>
                </c:pt>
                <c:pt idx="25">
                  <c:v>0.47499999999999998</c:v>
                </c:pt>
                <c:pt idx="26">
                  <c:v>0.622</c:v>
                </c:pt>
                <c:pt idx="27">
                  <c:v>0.67200000000000004</c:v>
                </c:pt>
                <c:pt idx="28">
                  <c:v>0.68500000000000005</c:v>
                </c:pt>
                <c:pt idx="29">
                  <c:v>0.74399999999999999</c:v>
                </c:pt>
                <c:pt idx="30">
                  <c:v>0.75700000000000001</c:v>
                </c:pt>
                <c:pt idx="31">
                  <c:v>0.77600000000000002</c:v>
                </c:pt>
                <c:pt idx="32">
                  <c:v>0.82299999999999995</c:v>
                </c:pt>
                <c:pt idx="33">
                  <c:v>0.86899999999999999</c:v>
                </c:pt>
                <c:pt idx="34">
                  <c:v>0.88700000000000001</c:v>
                </c:pt>
                <c:pt idx="35">
                  <c:v>0.94099999999999995</c:v>
                </c:pt>
                <c:pt idx="36">
                  <c:v>0.95499999999999996</c:v>
                </c:pt>
                <c:pt idx="37">
                  <c:v>0.97399999999999998</c:v>
                </c:pt>
                <c:pt idx="38">
                  <c:v>0.99299999999999999</c:v>
                </c:pt>
                <c:pt idx="39">
                  <c:v>1.105</c:v>
                </c:pt>
                <c:pt idx="40">
                  <c:v>1.1329999999999998</c:v>
                </c:pt>
                <c:pt idx="41">
                  <c:v>1.1329999999999998</c:v>
                </c:pt>
                <c:pt idx="42">
                  <c:v>1.1629999999999998</c:v>
                </c:pt>
                <c:pt idx="43">
                  <c:v>1.194</c:v>
                </c:pt>
                <c:pt idx="44">
                  <c:v>1.2269999999999999</c:v>
                </c:pt>
                <c:pt idx="45">
                  <c:v>1.2409999999999999</c:v>
                </c:pt>
                <c:pt idx="46">
                  <c:v>1.2579999999999998</c:v>
                </c:pt>
                <c:pt idx="47">
                  <c:v>1.2729999999999999</c:v>
                </c:pt>
              </c:numCache>
            </c:numRef>
          </c:xVal>
          <c:yVal>
            <c:numRef>
              <c:f>'Load-displacement diagrams '!$AW$29:$AW$76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6D40-4D05-8A13-E0C295921952}"/>
            </c:ext>
          </c:extLst>
        </c:ser>
        <c:ser>
          <c:idx val="1"/>
          <c:order val="5"/>
          <c:tx>
            <c:v>#R3</c:v>
          </c:tx>
          <c:spPr>
            <a:ln w="9525">
              <a:solidFill>
                <a:srgbClr val="0070C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'!$BE$29:$BE$76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2E-3</c:v>
                </c:pt>
                <c:pt idx="4">
                  <c:v>4.0000000000000001E-3</c:v>
                </c:pt>
                <c:pt idx="5">
                  <c:v>1.2E-2</c:v>
                </c:pt>
                <c:pt idx="6">
                  <c:v>2.5999999999999999E-2</c:v>
                </c:pt>
                <c:pt idx="7">
                  <c:v>5.1999999999999998E-2</c:v>
                </c:pt>
                <c:pt idx="8">
                  <c:v>5.3999999999999999E-2</c:v>
                </c:pt>
                <c:pt idx="9">
                  <c:v>0.06</c:v>
                </c:pt>
                <c:pt idx="10">
                  <c:v>5.7000000000000002E-2</c:v>
                </c:pt>
                <c:pt idx="11">
                  <c:v>4.8000000000000001E-2</c:v>
                </c:pt>
                <c:pt idx="12">
                  <c:v>5.0999999999999997E-2</c:v>
                </c:pt>
                <c:pt idx="13">
                  <c:v>5.6000000000000001E-2</c:v>
                </c:pt>
                <c:pt idx="14">
                  <c:v>5.6000000000000001E-2</c:v>
                </c:pt>
                <c:pt idx="15">
                  <c:v>5.6000000000000001E-2</c:v>
                </c:pt>
                <c:pt idx="16">
                  <c:v>5.6000000000000001E-2</c:v>
                </c:pt>
                <c:pt idx="17">
                  <c:v>7.8E-2</c:v>
                </c:pt>
                <c:pt idx="18">
                  <c:v>0.10100000000000001</c:v>
                </c:pt>
                <c:pt idx="19">
                  <c:v>0.125</c:v>
                </c:pt>
                <c:pt idx="20">
                  <c:v>0.14799999999999999</c:v>
                </c:pt>
                <c:pt idx="21">
                  <c:v>0.20300000000000001</c:v>
                </c:pt>
                <c:pt idx="22">
                  <c:v>0.25800000000000001</c:v>
                </c:pt>
                <c:pt idx="23">
                  <c:v>0.29399999999999998</c:v>
                </c:pt>
                <c:pt idx="24">
                  <c:v>0.45</c:v>
                </c:pt>
                <c:pt idx="25">
                  <c:v>0.52200000000000002</c:v>
                </c:pt>
                <c:pt idx="26">
                  <c:v>0.71199999999999997</c:v>
                </c:pt>
                <c:pt idx="27">
                  <c:v>0.74299999999999999</c:v>
                </c:pt>
                <c:pt idx="28">
                  <c:v>0.81799999999999995</c:v>
                </c:pt>
                <c:pt idx="29">
                  <c:v>0.871</c:v>
                </c:pt>
                <c:pt idx="30">
                  <c:v>0.88600000000000001</c:v>
                </c:pt>
                <c:pt idx="31">
                  <c:v>0.91100000000000003</c:v>
                </c:pt>
                <c:pt idx="32">
                  <c:v>0.93300000000000005</c:v>
                </c:pt>
                <c:pt idx="33">
                  <c:v>0.97399999999999998</c:v>
                </c:pt>
                <c:pt idx="34">
                  <c:v>1.0189999999999999</c:v>
                </c:pt>
                <c:pt idx="35">
                  <c:v>1.0880000000000001</c:v>
                </c:pt>
                <c:pt idx="36">
                  <c:v>1.1120000000000001</c:v>
                </c:pt>
                <c:pt idx="37">
                  <c:v>1.1359999999999999</c:v>
                </c:pt>
                <c:pt idx="38">
                  <c:v>1.1679999999999999</c:v>
                </c:pt>
                <c:pt idx="39">
                  <c:v>1.2330000000000001</c:v>
                </c:pt>
                <c:pt idx="40">
                  <c:v>1.3160000000000001</c:v>
                </c:pt>
                <c:pt idx="41">
                  <c:v>1.33</c:v>
                </c:pt>
                <c:pt idx="42">
                  <c:v>1.361</c:v>
                </c:pt>
                <c:pt idx="43">
                  <c:v>1.4</c:v>
                </c:pt>
                <c:pt idx="44">
                  <c:v>1.4370000000000001</c:v>
                </c:pt>
                <c:pt idx="45">
                  <c:v>1.454</c:v>
                </c:pt>
                <c:pt idx="46">
                  <c:v>1.4710000000000001</c:v>
                </c:pt>
                <c:pt idx="47">
                  <c:v>1.4810000000000001</c:v>
                </c:pt>
              </c:numCache>
            </c:numRef>
          </c:xVal>
          <c:yVal>
            <c:numRef>
              <c:f>'Load-displacement diagrams '!$AW$29:$AW$76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6D40-4D05-8A13-E0C295921952}"/>
            </c:ext>
          </c:extLst>
        </c:ser>
        <c:ser>
          <c:idx val="7"/>
          <c:order val="6"/>
          <c:tx>
            <c:v>#C4</c:v>
          </c:tx>
          <c:spPr>
            <a:ln w="9525">
              <a:solidFill>
                <a:srgbClr val="FF000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'!$BA$29:$BA$76</c:f>
              <c:numCache>
                <c:formatCode>0.000</c:formatCode>
                <c:ptCount val="48"/>
                <c:pt idx="0">
                  <c:v>0</c:v>
                </c:pt>
                <c:pt idx="1">
                  <c:v>1E-3</c:v>
                </c:pt>
                <c:pt idx="2">
                  <c:v>0</c:v>
                </c:pt>
                <c:pt idx="3">
                  <c:v>2E-3</c:v>
                </c:pt>
                <c:pt idx="4">
                  <c:v>3.0000000000000001E-3</c:v>
                </c:pt>
                <c:pt idx="5">
                  <c:v>4.0000000000000001E-3</c:v>
                </c:pt>
                <c:pt idx="6">
                  <c:v>4.0000000000000001E-3</c:v>
                </c:pt>
                <c:pt idx="7">
                  <c:v>4.0000000000000001E-3</c:v>
                </c:pt>
                <c:pt idx="8">
                  <c:v>4.0000000000000001E-3</c:v>
                </c:pt>
                <c:pt idx="9">
                  <c:v>-5.2000000000000005E-2</c:v>
                </c:pt>
                <c:pt idx="10">
                  <c:v>-2.1999999999999999E-2</c:v>
                </c:pt>
                <c:pt idx="11">
                  <c:v>0.05</c:v>
                </c:pt>
                <c:pt idx="12">
                  <c:v>5.8999999999999997E-2</c:v>
                </c:pt>
                <c:pt idx="13">
                  <c:v>6.0999999999999999E-2</c:v>
                </c:pt>
                <c:pt idx="14">
                  <c:v>6.3E-2</c:v>
                </c:pt>
                <c:pt idx="15">
                  <c:v>6.4000000000000001E-2</c:v>
                </c:pt>
                <c:pt idx="16">
                  <c:v>8.6000000000000007E-2</c:v>
                </c:pt>
                <c:pt idx="17">
                  <c:v>0.126</c:v>
                </c:pt>
                <c:pt idx="18">
                  <c:v>0.14100000000000001</c:v>
                </c:pt>
                <c:pt idx="19">
                  <c:v>0.14599999999999999</c:v>
                </c:pt>
                <c:pt idx="20">
                  <c:v>0.15</c:v>
                </c:pt>
                <c:pt idx="21">
                  <c:v>0.192</c:v>
                </c:pt>
                <c:pt idx="22">
                  <c:v>0.24299999999999999</c:v>
                </c:pt>
                <c:pt idx="23">
                  <c:v>0.28100000000000003</c:v>
                </c:pt>
                <c:pt idx="24">
                  <c:v>0.42099999999999999</c:v>
                </c:pt>
                <c:pt idx="25">
                  <c:v>0.46900000000000003</c:v>
                </c:pt>
                <c:pt idx="26">
                  <c:v>0.60699999999999998</c:v>
                </c:pt>
                <c:pt idx="27">
                  <c:v>0.64700000000000002</c:v>
                </c:pt>
                <c:pt idx="28">
                  <c:v>0.74099999999999999</c:v>
                </c:pt>
                <c:pt idx="29">
                  <c:v>0.79200000000000004</c:v>
                </c:pt>
                <c:pt idx="30">
                  <c:v>0.82099999999999995</c:v>
                </c:pt>
                <c:pt idx="31">
                  <c:v>0.85</c:v>
                </c:pt>
                <c:pt idx="32">
                  <c:v>0.85899999999999999</c:v>
                </c:pt>
                <c:pt idx="33">
                  <c:v>0.88</c:v>
                </c:pt>
                <c:pt idx="34">
                  <c:v>0.90700000000000003</c:v>
                </c:pt>
                <c:pt idx="35">
                  <c:v>0.99399999999999999</c:v>
                </c:pt>
                <c:pt idx="36">
                  <c:v>1.0069999999999999</c:v>
                </c:pt>
                <c:pt idx="37">
                  <c:v>1.0229999999999999</c:v>
                </c:pt>
                <c:pt idx="38">
                  <c:v>1.0389999999999999</c:v>
                </c:pt>
                <c:pt idx="39">
                  <c:v>1.08</c:v>
                </c:pt>
                <c:pt idx="40">
                  <c:v>1.1240000000000001</c:v>
                </c:pt>
                <c:pt idx="41">
                  <c:v>1.1830000000000001</c:v>
                </c:pt>
                <c:pt idx="42">
                  <c:v>1.2110000000000001</c:v>
                </c:pt>
                <c:pt idx="43">
                  <c:v>1.236</c:v>
                </c:pt>
                <c:pt idx="44">
                  <c:v>1.294</c:v>
                </c:pt>
                <c:pt idx="45">
                  <c:v>1.3109999999999999</c:v>
                </c:pt>
                <c:pt idx="46">
                  <c:v>1.325</c:v>
                </c:pt>
                <c:pt idx="47">
                  <c:v>1.3420000000000001</c:v>
                </c:pt>
              </c:numCache>
            </c:numRef>
          </c:xVal>
          <c:yVal>
            <c:numRef>
              <c:f>'Load-displacement diagrams '!$AW$29:$AW$76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6D40-4D05-8A13-E0C295921952}"/>
            </c:ext>
          </c:extLst>
        </c:ser>
        <c:ser>
          <c:idx val="0"/>
          <c:order val="7"/>
          <c:tx>
            <c:v>#R4</c:v>
          </c:tx>
          <c:spPr>
            <a:ln w="9525">
              <a:solidFill>
                <a:srgbClr val="0070C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'!$BF$29:$BF$76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8.9999999999999993E-3</c:v>
                </c:pt>
                <c:pt idx="3">
                  <c:v>2.8000000000000001E-2</c:v>
                </c:pt>
                <c:pt idx="4">
                  <c:v>4.2000000000000003E-2</c:v>
                </c:pt>
                <c:pt idx="5">
                  <c:v>5.7000000000000002E-2</c:v>
                </c:pt>
                <c:pt idx="6">
                  <c:v>6.9000000000000006E-2</c:v>
                </c:pt>
                <c:pt idx="7">
                  <c:v>9.1999999999999998E-2</c:v>
                </c:pt>
                <c:pt idx="8">
                  <c:v>9.1999999999999998E-2</c:v>
                </c:pt>
                <c:pt idx="9">
                  <c:v>9.6000000000000002E-2</c:v>
                </c:pt>
                <c:pt idx="10">
                  <c:v>0.10100000000000001</c:v>
                </c:pt>
                <c:pt idx="11">
                  <c:v>0.22500000000000001</c:v>
                </c:pt>
                <c:pt idx="12">
                  <c:v>0.254</c:v>
                </c:pt>
                <c:pt idx="13">
                  <c:v>0.27500000000000002</c:v>
                </c:pt>
                <c:pt idx="14">
                  <c:v>0.29199999999999998</c:v>
                </c:pt>
                <c:pt idx="15">
                  <c:v>0.30499999999999999</c:v>
                </c:pt>
                <c:pt idx="16">
                  <c:v>0.32700000000000001</c:v>
                </c:pt>
                <c:pt idx="17">
                  <c:v>0.379</c:v>
                </c:pt>
                <c:pt idx="18">
                  <c:v>0.40100000000000002</c:v>
                </c:pt>
                <c:pt idx="19">
                  <c:v>0.41</c:v>
                </c:pt>
                <c:pt idx="20">
                  <c:v>0.41899999999999998</c:v>
                </c:pt>
                <c:pt idx="21">
                  <c:v>0.46800000000000003</c:v>
                </c:pt>
                <c:pt idx="22">
                  <c:v>0.51400000000000001</c:v>
                </c:pt>
                <c:pt idx="23">
                  <c:v>0.57799999999999996</c:v>
                </c:pt>
                <c:pt idx="24">
                  <c:v>0.71299999999999997</c:v>
                </c:pt>
                <c:pt idx="25">
                  <c:v>0.76600000000000001</c:v>
                </c:pt>
                <c:pt idx="26">
                  <c:v>0.89800000000000002</c:v>
                </c:pt>
                <c:pt idx="27">
                  <c:v>0.93500000000000005</c:v>
                </c:pt>
                <c:pt idx="28">
                  <c:v>1.05</c:v>
                </c:pt>
                <c:pt idx="29">
                  <c:v>1.1080000000000001</c:v>
                </c:pt>
                <c:pt idx="30">
                  <c:v>1.143</c:v>
                </c:pt>
                <c:pt idx="31">
                  <c:v>1.165</c:v>
                </c:pt>
                <c:pt idx="32">
                  <c:v>1.177</c:v>
                </c:pt>
                <c:pt idx="33">
                  <c:v>1.212</c:v>
                </c:pt>
                <c:pt idx="34">
                  <c:v>1.238</c:v>
                </c:pt>
                <c:pt idx="35">
                  <c:v>1.361</c:v>
                </c:pt>
                <c:pt idx="36">
                  <c:v>1.373</c:v>
                </c:pt>
                <c:pt idx="37">
                  <c:v>1.399</c:v>
                </c:pt>
                <c:pt idx="38">
                  <c:v>1.431</c:v>
                </c:pt>
                <c:pt idx="39">
                  <c:v>1.4510000000000001</c:v>
                </c:pt>
                <c:pt idx="40">
                  <c:v>1.526</c:v>
                </c:pt>
                <c:pt idx="41">
                  <c:v>1.607</c:v>
                </c:pt>
                <c:pt idx="42">
                  <c:v>1.6319999999999999</c:v>
                </c:pt>
                <c:pt idx="43">
                  <c:v>1.6519999999999999</c:v>
                </c:pt>
                <c:pt idx="44">
                  <c:v>1.7050000000000001</c:v>
                </c:pt>
                <c:pt idx="45">
                  <c:v>1.7190000000000001</c:v>
                </c:pt>
                <c:pt idx="46">
                  <c:v>1.7410000000000001</c:v>
                </c:pt>
                <c:pt idx="47">
                  <c:v>1.7569999999999999</c:v>
                </c:pt>
              </c:numCache>
            </c:numRef>
          </c:xVal>
          <c:yVal>
            <c:numRef>
              <c:f>'Load-displacement diagrams '!$AW$29:$AW$76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6D40-4D05-8A13-E0C295921952}"/>
            </c:ext>
          </c:extLst>
        </c:ser>
        <c:ser>
          <c:idx val="8"/>
          <c:order val="8"/>
          <c:tx>
            <c:v>Average #C</c:v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'Load-displacement diagrams '!$BB$29:$BB$76</c:f>
              <c:numCache>
                <c:formatCode>0.000</c:formatCode>
                <c:ptCount val="48"/>
                <c:pt idx="0">
                  <c:v>0</c:v>
                </c:pt>
                <c:pt idx="1">
                  <c:v>3.5000000000000005E-3</c:v>
                </c:pt>
                <c:pt idx="2">
                  <c:v>5.0000000000000001E-3</c:v>
                </c:pt>
                <c:pt idx="3">
                  <c:v>9.0000000000000011E-3</c:v>
                </c:pt>
                <c:pt idx="4">
                  <c:v>1.225E-2</c:v>
                </c:pt>
                <c:pt idx="5">
                  <c:v>1.575E-2</c:v>
                </c:pt>
                <c:pt idx="6">
                  <c:v>1.975E-2</c:v>
                </c:pt>
                <c:pt idx="7">
                  <c:v>2.4500000000000001E-2</c:v>
                </c:pt>
                <c:pt idx="8">
                  <c:v>3.1E-2</c:v>
                </c:pt>
                <c:pt idx="9">
                  <c:v>0.10274999999999999</c:v>
                </c:pt>
                <c:pt idx="10">
                  <c:v>0.17449999999999999</c:v>
                </c:pt>
                <c:pt idx="11">
                  <c:v>0.26624999999999999</c:v>
                </c:pt>
                <c:pt idx="12">
                  <c:v>0.29374999999999996</c:v>
                </c:pt>
                <c:pt idx="13">
                  <c:v>0.30974999999999997</c:v>
                </c:pt>
                <c:pt idx="14">
                  <c:v>0.33400000000000002</c:v>
                </c:pt>
                <c:pt idx="15">
                  <c:v>0.35725000000000001</c:v>
                </c:pt>
                <c:pt idx="16">
                  <c:v>0.38375000000000004</c:v>
                </c:pt>
                <c:pt idx="17">
                  <c:v>0.41849999999999998</c:v>
                </c:pt>
                <c:pt idx="18">
                  <c:v>0.44624999999999998</c:v>
                </c:pt>
                <c:pt idx="19">
                  <c:v>0.46574999999999994</c:v>
                </c:pt>
                <c:pt idx="20">
                  <c:v>0.48775000000000002</c:v>
                </c:pt>
                <c:pt idx="21">
                  <c:v>0.52024999999999999</c:v>
                </c:pt>
                <c:pt idx="22">
                  <c:v>0.55874999999999997</c:v>
                </c:pt>
                <c:pt idx="23">
                  <c:v>0.58975</c:v>
                </c:pt>
                <c:pt idx="24">
                  <c:v>0.64874999999999994</c:v>
                </c:pt>
                <c:pt idx="25">
                  <c:v>0.68674999999999997</c:v>
                </c:pt>
                <c:pt idx="26">
                  <c:v>0.76124999999999998</c:v>
                </c:pt>
                <c:pt idx="27">
                  <c:v>0.7975000000000001</c:v>
                </c:pt>
                <c:pt idx="28">
                  <c:v>0.88850000000000007</c:v>
                </c:pt>
                <c:pt idx="29">
                  <c:v>0.94350000000000001</c:v>
                </c:pt>
                <c:pt idx="30">
                  <c:v>0.96524999999999994</c:v>
                </c:pt>
                <c:pt idx="31">
                  <c:v>0.98725000000000007</c:v>
                </c:pt>
                <c:pt idx="32">
                  <c:v>1.0142500000000001</c:v>
                </c:pt>
                <c:pt idx="33">
                  <c:v>1.0507499999999999</c:v>
                </c:pt>
                <c:pt idx="34">
                  <c:v>1.0754999999999999</c:v>
                </c:pt>
                <c:pt idx="35">
                  <c:v>1.1497499999999998</c:v>
                </c:pt>
                <c:pt idx="36">
                  <c:v>1.1635</c:v>
                </c:pt>
                <c:pt idx="37">
                  <c:v>1.1822499999999998</c:v>
                </c:pt>
                <c:pt idx="38">
                  <c:v>1.19825</c:v>
                </c:pt>
                <c:pt idx="39">
                  <c:v>1.2530000000000001</c:v>
                </c:pt>
                <c:pt idx="40">
                  <c:v>1.2822499999999999</c:v>
                </c:pt>
                <c:pt idx="41">
                  <c:v>1.3597499999999998</c:v>
                </c:pt>
                <c:pt idx="42">
                  <c:v>1.3875</c:v>
                </c:pt>
                <c:pt idx="43">
                  <c:v>1.41625</c:v>
                </c:pt>
                <c:pt idx="44">
                  <c:v>1.4662500000000001</c:v>
                </c:pt>
                <c:pt idx="45">
                  <c:v>1.4794999999999998</c:v>
                </c:pt>
                <c:pt idx="46">
                  <c:v>1.4937499999999999</c:v>
                </c:pt>
                <c:pt idx="47">
                  <c:v>1.5124999999999997</c:v>
                </c:pt>
              </c:numCache>
            </c:numRef>
          </c:xVal>
          <c:yVal>
            <c:numRef>
              <c:f>'Load-displacement diagrams '!$AW$29:$AW$76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6D40-4D05-8A13-E0C295921952}"/>
            </c:ext>
          </c:extLst>
        </c:ser>
        <c:ser>
          <c:idx val="9"/>
          <c:order val="9"/>
          <c:tx>
            <c:v>Average #R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xVal>
            <c:numRef>
              <c:f>'Load-displacement diagrams '!$BG$29:$BG$76</c:f>
              <c:numCache>
                <c:formatCode>0.000</c:formatCode>
                <c:ptCount val="48"/>
                <c:pt idx="0">
                  <c:v>0</c:v>
                </c:pt>
                <c:pt idx="1">
                  <c:v>4.0000000000000001E-3</c:v>
                </c:pt>
                <c:pt idx="2">
                  <c:v>1.0500000000000001E-2</c:v>
                </c:pt>
                <c:pt idx="3">
                  <c:v>2.5500000000000002E-2</c:v>
                </c:pt>
                <c:pt idx="4">
                  <c:v>3.6750000000000005E-2</c:v>
                </c:pt>
                <c:pt idx="5">
                  <c:v>5.1250000000000004E-2</c:v>
                </c:pt>
                <c:pt idx="6">
                  <c:v>7.1250000000000008E-2</c:v>
                </c:pt>
                <c:pt idx="7">
                  <c:v>9.5000000000000001E-2</c:v>
                </c:pt>
                <c:pt idx="8">
                  <c:v>0.10700000000000001</c:v>
                </c:pt>
                <c:pt idx="9">
                  <c:v>0.22324999999999998</c:v>
                </c:pt>
                <c:pt idx="10">
                  <c:v>0.27675</c:v>
                </c:pt>
                <c:pt idx="11">
                  <c:v>0.36825000000000002</c:v>
                </c:pt>
                <c:pt idx="12">
                  <c:v>0.40325</c:v>
                </c:pt>
                <c:pt idx="13">
                  <c:v>0.43049999999999999</c:v>
                </c:pt>
                <c:pt idx="14">
                  <c:v>0.45524999999999999</c:v>
                </c:pt>
                <c:pt idx="15">
                  <c:v>0.48149999999999998</c:v>
                </c:pt>
                <c:pt idx="16">
                  <c:v>0.51024999999999998</c:v>
                </c:pt>
                <c:pt idx="17">
                  <c:v>0.54525000000000001</c:v>
                </c:pt>
                <c:pt idx="18">
                  <c:v>0.57974999999999999</c:v>
                </c:pt>
                <c:pt idx="19">
                  <c:v>0.61525000000000007</c:v>
                </c:pt>
                <c:pt idx="20">
                  <c:v>0.64600000000000002</c:v>
                </c:pt>
                <c:pt idx="21">
                  <c:v>0.69399999999999995</c:v>
                </c:pt>
                <c:pt idx="22">
                  <c:v>0.73849999999999993</c:v>
                </c:pt>
                <c:pt idx="23">
                  <c:v>0.78325</c:v>
                </c:pt>
                <c:pt idx="24">
                  <c:v>0.85675000000000012</c:v>
                </c:pt>
                <c:pt idx="25">
                  <c:v>0.90175000000000005</c:v>
                </c:pt>
                <c:pt idx="26">
                  <c:v>0.99999999999999989</c:v>
                </c:pt>
                <c:pt idx="27">
                  <c:v>1.0345</c:v>
                </c:pt>
                <c:pt idx="28">
                  <c:v>1.1280000000000001</c:v>
                </c:pt>
                <c:pt idx="29">
                  <c:v>1.20225</c:v>
                </c:pt>
                <c:pt idx="30">
                  <c:v>1.226</c:v>
                </c:pt>
                <c:pt idx="31">
                  <c:v>1.258</c:v>
                </c:pt>
                <c:pt idx="32">
                  <c:v>1.2890000000000001</c:v>
                </c:pt>
                <c:pt idx="33">
                  <c:v>1.3362499999999999</c:v>
                </c:pt>
                <c:pt idx="34">
                  <c:v>1.37425</c:v>
                </c:pt>
                <c:pt idx="35">
                  <c:v>1.46475</c:v>
                </c:pt>
                <c:pt idx="36">
                  <c:v>1.4817500000000001</c:v>
                </c:pt>
                <c:pt idx="37">
                  <c:v>1.5077499999999999</c:v>
                </c:pt>
                <c:pt idx="38">
                  <c:v>1.5415000000000001</c:v>
                </c:pt>
                <c:pt idx="39">
                  <c:v>1.60025</c:v>
                </c:pt>
                <c:pt idx="40">
                  <c:v>1.6507499999999999</c:v>
                </c:pt>
                <c:pt idx="41">
                  <c:v>1.70625</c:v>
                </c:pt>
                <c:pt idx="42">
                  <c:v>1.7334999999999998</c:v>
                </c:pt>
                <c:pt idx="43">
                  <c:v>1.7635000000000003</c:v>
                </c:pt>
                <c:pt idx="44">
                  <c:v>1.8190000000000002</c:v>
                </c:pt>
                <c:pt idx="45">
                  <c:v>1.8365</c:v>
                </c:pt>
                <c:pt idx="46">
                  <c:v>1.8572500000000001</c:v>
                </c:pt>
                <c:pt idx="47">
                  <c:v>1.8727499999999999</c:v>
                </c:pt>
              </c:numCache>
            </c:numRef>
          </c:xVal>
          <c:yVal>
            <c:numRef>
              <c:f>'Load-displacement diagrams '!$AW$29:$AW$76</c:f>
              <c:numCache>
                <c:formatCode>0.00</c:formatCode>
                <c:ptCount val="48"/>
                <c:pt idx="0">
                  <c:v>0</c:v>
                </c:pt>
                <c:pt idx="1">
                  <c:v>7.5996108000000007</c:v>
                </c:pt>
                <c:pt idx="2">
                  <c:v>11.741188752000001</c:v>
                </c:pt>
                <c:pt idx="3">
                  <c:v>15.862613040000001</c:v>
                </c:pt>
                <c:pt idx="4">
                  <c:v>19.910140560000002</c:v>
                </c:pt>
                <c:pt idx="5">
                  <c:v>24.058436400000001</c:v>
                </c:pt>
                <c:pt idx="6">
                  <c:v>28.231924320000001</c:v>
                </c:pt>
                <c:pt idx="7">
                  <c:v>32.38022016</c:v>
                </c:pt>
                <c:pt idx="8">
                  <c:v>36.459657648000004</c:v>
                </c:pt>
                <c:pt idx="9">
                  <c:v>40.490390448000007</c:v>
                </c:pt>
                <c:pt idx="10">
                  <c:v>42.372238824000007</c:v>
                </c:pt>
                <c:pt idx="11">
                  <c:v>44.170113600000008</c:v>
                </c:pt>
                <c:pt idx="12">
                  <c:v>46.03180831200001</c:v>
                </c:pt>
                <c:pt idx="13">
                  <c:v>47.713799520000009</c:v>
                </c:pt>
                <c:pt idx="14">
                  <c:v>49.536866376000006</c:v>
                </c:pt>
                <c:pt idx="15">
                  <c:v>51.343138512000003</c:v>
                </c:pt>
                <c:pt idx="16">
                  <c:v>53.093988072000002</c:v>
                </c:pt>
                <c:pt idx="17">
                  <c:v>54.830562120000003</c:v>
                </c:pt>
                <c:pt idx="18">
                  <c:v>56.52682884</c:v>
                </c:pt>
                <c:pt idx="19">
                  <c:v>58.146679583999997</c:v>
                </c:pt>
                <c:pt idx="20">
                  <c:v>59.906766239999996</c:v>
                </c:pt>
                <c:pt idx="21">
                  <c:v>61.705480752</c:v>
                </c:pt>
                <c:pt idx="22">
                  <c:v>63.576412560000001</c:v>
                </c:pt>
                <c:pt idx="23">
                  <c:v>65.261762712000007</c:v>
                </c:pt>
                <c:pt idx="24">
                  <c:v>67.012612272000013</c:v>
                </c:pt>
                <c:pt idx="25">
                  <c:v>68.739109488000011</c:v>
                </c:pt>
                <c:pt idx="26">
                  <c:v>70.527747168000005</c:v>
                </c:pt>
                <c:pt idx="27">
                  <c:v>72.41631343200001</c:v>
                </c:pt>
                <c:pt idx="28">
                  <c:v>74.143650384000011</c:v>
                </c:pt>
                <c:pt idx="29">
                  <c:v>75.859231032000011</c:v>
                </c:pt>
                <c:pt idx="30">
                  <c:v>77.597484552000012</c:v>
                </c:pt>
                <c:pt idx="31">
                  <c:v>79.441544808000017</c:v>
                </c:pt>
                <c:pt idx="32">
                  <c:v>81.163003608000011</c:v>
                </c:pt>
                <c:pt idx="33">
                  <c:v>82.933167096000005</c:v>
                </c:pt>
                <c:pt idx="34">
                  <c:v>84.669741144</c:v>
                </c:pt>
                <c:pt idx="35">
                  <c:v>86.547390840000006</c:v>
                </c:pt>
                <c:pt idx="36">
                  <c:v>88.33518878400001</c:v>
                </c:pt>
                <c:pt idx="37">
                  <c:v>90.141460920000014</c:v>
                </c:pt>
                <c:pt idx="38">
                  <c:v>91.972085400000012</c:v>
                </c:pt>
                <c:pt idx="39">
                  <c:v>93.727973376000008</c:v>
                </c:pt>
                <c:pt idx="40">
                  <c:v>95.441034816000013</c:v>
                </c:pt>
                <c:pt idx="41">
                  <c:v>97.226313552000008</c:v>
                </c:pt>
                <c:pt idx="42">
                  <c:v>99.026707536000004</c:v>
                </c:pt>
                <c:pt idx="43">
                  <c:v>100.756563696</c:v>
                </c:pt>
                <c:pt idx="44">
                  <c:v>102.524207976</c:v>
                </c:pt>
                <c:pt idx="45">
                  <c:v>104.1692508</c:v>
                </c:pt>
                <c:pt idx="46">
                  <c:v>105.93521560800001</c:v>
                </c:pt>
                <c:pt idx="47">
                  <c:v>107.72553276000001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6D40-4D05-8A13-E0C295921952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2.4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6D40-4D05-8A13-E0C295921952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2.4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B-6D40-4D05-8A13-E0C2959219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5392696"/>
        <c:axId val="815391712"/>
      </c:scatterChart>
      <c:valAx>
        <c:axId val="815392696"/>
        <c:scaling>
          <c:orientation val="minMax"/>
          <c:max val="2.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Displacement </a:t>
                </a:r>
                <a:r>
                  <a:rPr lang="el-GR" i="1">
                    <a:latin typeface="Calibri" panose="020F0502020204030204" pitchFamily="34" charset="0"/>
                    <a:cs typeface="Calibri" panose="020F0502020204030204" pitchFamily="34" charset="0"/>
                  </a:rPr>
                  <a:t>Δ</a:t>
                </a:r>
                <a:r>
                  <a:rPr lang="en-US"/>
                  <a:t>, mm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.40299291458017333"/>
              <c:y val="0.92405198412698408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1712"/>
        <c:crosses val="autoZero"/>
        <c:crossBetween val="midCat"/>
        <c:majorUnit val="0.30000000000000004"/>
      </c:valAx>
      <c:valAx>
        <c:axId val="815391712"/>
        <c:scaling>
          <c:orientation val="minMax"/>
          <c:max val="11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Load </a:t>
                </a:r>
                <a:r>
                  <a:rPr lang="en-US" i="1" u="none"/>
                  <a:t>P</a:t>
                </a:r>
                <a:r>
                  <a:rPr lang="en-US"/>
                  <a:t>, kN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"/>
              <c:y val="0.2886313492063492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2696"/>
        <c:crosses val="autoZero"/>
        <c:crossBetween val="midCat"/>
        <c:maj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283474876150039"/>
          <c:y val="0.51237896825396823"/>
          <c:w val="0.41207360226468509"/>
          <c:h val="0.2927420634920635"/>
        </c:manualLayout>
      </c:layout>
      <c:overlay val="0"/>
      <c:spPr>
        <a:solidFill>
          <a:schemeClr val="bg1"/>
        </a:solidFill>
        <a:ln>
          <a:solidFill>
            <a:sysClr val="windowText" lastClr="000000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444560185185185"/>
          <c:y val="3.5277777777777776E-2"/>
          <c:w val="0.84839583333333346"/>
          <c:h val="0.80253650793650788"/>
        </c:manualLayout>
      </c:layout>
      <c:scatterChart>
        <c:scatterStyle val="lineMarker"/>
        <c:varyColors val="0"/>
        <c:ser>
          <c:idx val="4"/>
          <c:order val="0"/>
          <c:tx>
            <c:v>#C1</c:v>
          </c:tx>
          <c:spPr>
            <a:ln w="9525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'!$BJ$29:$BJ$76</c:f>
              <c:numCache>
                <c:formatCode>0.000</c:formatCode>
                <c:ptCount val="48"/>
                <c:pt idx="0">
                  <c:v>0</c:v>
                </c:pt>
                <c:pt idx="1">
                  <c:v>7.0000000000000001E-3</c:v>
                </c:pt>
                <c:pt idx="2">
                  <c:v>1.2999999999999999E-2</c:v>
                </c:pt>
                <c:pt idx="3">
                  <c:v>1.6E-2</c:v>
                </c:pt>
                <c:pt idx="4">
                  <c:v>2.3E-2</c:v>
                </c:pt>
                <c:pt idx="5">
                  <c:v>3.1E-2</c:v>
                </c:pt>
                <c:pt idx="6">
                  <c:v>4.1000000000000002E-2</c:v>
                </c:pt>
                <c:pt idx="7">
                  <c:v>5.2999999999999999E-2</c:v>
                </c:pt>
                <c:pt idx="8">
                  <c:v>5.8000000000000003E-2</c:v>
                </c:pt>
                <c:pt idx="9">
                  <c:v>6.3E-2</c:v>
                </c:pt>
                <c:pt idx="10">
                  <c:v>6.6000000000000003E-2</c:v>
                </c:pt>
                <c:pt idx="11">
                  <c:v>6.7000000000000004E-2</c:v>
                </c:pt>
                <c:pt idx="12">
                  <c:v>7.0000000000000007E-2</c:v>
                </c:pt>
                <c:pt idx="13">
                  <c:v>7.1999999999999995E-2</c:v>
                </c:pt>
                <c:pt idx="14">
                  <c:v>0.14899999999999999</c:v>
                </c:pt>
                <c:pt idx="15">
                  <c:v>0.24299999999999999</c:v>
                </c:pt>
                <c:pt idx="16">
                  <c:v>0.249</c:v>
                </c:pt>
                <c:pt idx="17">
                  <c:v>0.254</c:v>
                </c:pt>
                <c:pt idx="18">
                  <c:v>0.37</c:v>
                </c:pt>
                <c:pt idx="19">
                  <c:v>0.38200000000000001</c:v>
                </c:pt>
                <c:pt idx="20">
                  <c:v>0.51500000000000001</c:v>
                </c:pt>
                <c:pt idx="21">
                  <c:v>0.53600000000000003</c:v>
                </c:pt>
                <c:pt idx="22">
                  <c:v>0.55900000000000005</c:v>
                </c:pt>
                <c:pt idx="23">
                  <c:v>0.69799999999999995</c:v>
                </c:pt>
                <c:pt idx="24">
                  <c:v>0.71899999999999997</c:v>
                </c:pt>
                <c:pt idx="25">
                  <c:v>0.75800000000000001</c:v>
                </c:pt>
                <c:pt idx="26">
                  <c:v>0.81200000000000006</c:v>
                </c:pt>
                <c:pt idx="27">
                  <c:v>0.83399999999999996</c:v>
                </c:pt>
                <c:pt idx="28">
                  <c:v>0.85699999999999998</c:v>
                </c:pt>
                <c:pt idx="29">
                  <c:v>0.875</c:v>
                </c:pt>
                <c:pt idx="30">
                  <c:v>0.89400000000000002</c:v>
                </c:pt>
                <c:pt idx="31">
                  <c:v>0.92400000000000004</c:v>
                </c:pt>
                <c:pt idx="32">
                  <c:v>0.94699999999999995</c:v>
                </c:pt>
                <c:pt idx="33">
                  <c:v>0.97399999999999998</c:v>
                </c:pt>
                <c:pt idx="34">
                  <c:v>0.99399999999999999</c:v>
                </c:pt>
                <c:pt idx="35">
                  <c:v>1.018</c:v>
                </c:pt>
                <c:pt idx="36">
                  <c:v>1.0309999999999999</c:v>
                </c:pt>
                <c:pt idx="37">
                  <c:v>1.048</c:v>
                </c:pt>
                <c:pt idx="38">
                  <c:v>1.0740000000000001</c:v>
                </c:pt>
                <c:pt idx="39">
                  <c:v>1.137</c:v>
                </c:pt>
                <c:pt idx="40">
                  <c:v>1.155</c:v>
                </c:pt>
                <c:pt idx="41">
                  <c:v>1.167</c:v>
                </c:pt>
                <c:pt idx="42">
                  <c:v>1.1910000000000001</c:v>
                </c:pt>
                <c:pt idx="43">
                  <c:v>1.2150000000000001</c:v>
                </c:pt>
                <c:pt idx="44">
                  <c:v>1.2649999999999999</c:v>
                </c:pt>
                <c:pt idx="45">
                  <c:v>1.282</c:v>
                </c:pt>
                <c:pt idx="46">
                  <c:v>1.292</c:v>
                </c:pt>
                <c:pt idx="47">
                  <c:v>1.302</c:v>
                </c:pt>
              </c:numCache>
            </c:numRef>
          </c:xVal>
          <c:yVal>
            <c:numRef>
              <c:f>'Load-displacement diagrams '!$BI$29:$BI$76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90B-422C-8A76-7D4FFD249D62}"/>
            </c:ext>
          </c:extLst>
        </c:ser>
        <c:ser>
          <c:idx val="2"/>
          <c:order val="1"/>
          <c:tx>
            <c:v>#R1</c:v>
          </c:tx>
          <c:spPr>
            <a:ln w="9525">
              <a:solidFill>
                <a:srgbClr val="0070C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'!$BO$29:$BO$76</c:f>
              <c:numCache>
                <c:formatCode>0.000</c:formatCode>
                <c:ptCount val="48"/>
                <c:pt idx="0">
                  <c:v>0</c:v>
                </c:pt>
                <c:pt idx="1">
                  <c:v>-2.1999999999999999E-2</c:v>
                </c:pt>
                <c:pt idx="2">
                  <c:v>-7.2999999999999995E-2</c:v>
                </c:pt>
                <c:pt idx="3">
                  <c:v>-0.10299999999999999</c:v>
                </c:pt>
                <c:pt idx="4">
                  <c:v>-0.15</c:v>
                </c:pt>
                <c:pt idx="5">
                  <c:v>-0.182</c:v>
                </c:pt>
                <c:pt idx="6">
                  <c:v>-0.22600000000000001</c:v>
                </c:pt>
                <c:pt idx="7">
                  <c:v>-0.26600000000000001</c:v>
                </c:pt>
                <c:pt idx="8">
                  <c:v>-0.312</c:v>
                </c:pt>
                <c:pt idx="9">
                  <c:v>-0.32900000000000001</c:v>
                </c:pt>
                <c:pt idx="10">
                  <c:v>-0.34200000000000003</c:v>
                </c:pt>
                <c:pt idx="11">
                  <c:v>-0.36</c:v>
                </c:pt>
                <c:pt idx="12">
                  <c:v>-0.377</c:v>
                </c:pt>
                <c:pt idx="13">
                  <c:v>-0.39700000000000002</c:v>
                </c:pt>
                <c:pt idx="14">
                  <c:v>-0.47899999999999998</c:v>
                </c:pt>
                <c:pt idx="15">
                  <c:v>-0.60699999999999998</c:v>
                </c:pt>
                <c:pt idx="16">
                  <c:v>-0.622</c:v>
                </c:pt>
                <c:pt idx="17">
                  <c:v>-0.63900000000000001</c:v>
                </c:pt>
                <c:pt idx="18">
                  <c:v>-0.76100000000000001</c:v>
                </c:pt>
                <c:pt idx="19">
                  <c:v>-0.77400000000000002</c:v>
                </c:pt>
                <c:pt idx="20">
                  <c:v>-0.88800000000000001</c:v>
                </c:pt>
                <c:pt idx="21">
                  <c:v>-0.90600000000000003</c:v>
                </c:pt>
                <c:pt idx="22">
                  <c:v>-0.92</c:v>
                </c:pt>
                <c:pt idx="23">
                  <c:v>-1.0269999999999999</c:v>
                </c:pt>
                <c:pt idx="24">
                  <c:v>-1.0269999999999999</c:v>
                </c:pt>
                <c:pt idx="25">
                  <c:v>-1.036</c:v>
                </c:pt>
                <c:pt idx="26">
                  <c:v>-1.036</c:v>
                </c:pt>
                <c:pt idx="27">
                  <c:v>-1.046</c:v>
                </c:pt>
                <c:pt idx="28">
                  <c:v>-1.054</c:v>
                </c:pt>
                <c:pt idx="29">
                  <c:v>-1.0609999999999999</c:v>
                </c:pt>
                <c:pt idx="30">
                  <c:v>-1.0780000000000001</c:v>
                </c:pt>
                <c:pt idx="31">
                  <c:v>-1.0860000000000001</c:v>
                </c:pt>
                <c:pt idx="32">
                  <c:v>-1.0940000000000001</c:v>
                </c:pt>
                <c:pt idx="33">
                  <c:v>-1.0940000000000001</c:v>
                </c:pt>
                <c:pt idx="34">
                  <c:v>-1.0940000000000001</c:v>
                </c:pt>
                <c:pt idx="35">
                  <c:v>-1.1100000000000001</c:v>
                </c:pt>
                <c:pt idx="36">
                  <c:v>-1.1100000000000001</c:v>
                </c:pt>
                <c:pt idx="37">
                  <c:v>-1.1100000000000001</c:v>
                </c:pt>
                <c:pt idx="38">
                  <c:v>-1.109</c:v>
                </c:pt>
                <c:pt idx="39">
                  <c:v>-0.97699999999999998</c:v>
                </c:pt>
                <c:pt idx="40">
                  <c:v>-0.96099999999999997</c:v>
                </c:pt>
                <c:pt idx="41">
                  <c:v>-0.95</c:v>
                </c:pt>
                <c:pt idx="42">
                  <c:v>-0.94199999999999995</c:v>
                </c:pt>
                <c:pt idx="43">
                  <c:v>-0.93</c:v>
                </c:pt>
                <c:pt idx="44">
                  <c:v>-0.88400000000000001</c:v>
                </c:pt>
                <c:pt idx="45">
                  <c:v>-0.88300000000000001</c:v>
                </c:pt>
                <c:pt idx="46">
                  <c:v>-0.88300000000000001</c:v>
                </c:pt>
                <c:pt idx="47">
                  <c:v>-0.879</c:v>
                </c:pt>
              </c:numCache>
            </c:numRef>
          </c:xVal>
          <c:yVal>
            <c:numRef>
              <c:f>'Load-displacement diagrams '!$BI$29:$BI$76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0B-422C-8A76-7D4FFD249D62}"/>
            </c:ext>
          </c:extLst>
        </c:ser>
        <c:ser>
          <c:idx val="5"/>
          <c:order val="2"/>
          <c:tx>
            <c:v>#C2</c:v>
          </c:tx>
          <c:spPr>
            <a:ln w="9525">
              <a:solidFill>
                <a:srgbClr val="FF000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'!$BK$29:$BK$76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2E-3</c:v>
                </c:pt>
                <c:pt idx="3">
                  <c:v>3.0000000000000001E-3</c:v>
                </c:pt>
                <c:pt idx="4">
                  <c:v>5.0000000000000001E-3</c:v>
                </c:pt>
                <c:pt idx="5">
                  <c:v>8.0000000000000002E-3</c:v>
                </c:pt>
                <c:pt idx="6">
                  <c:v>9.9999999999999985E-3</c:v>
                </c:pt>
                <c:pt idx="7">
                  <c:v>1.8000000000000002E-2</c:v>
                </c:pt>
                <c:pt idx="8">
                  <c:v>2.4E-2</c:v>
                </c:pt>
                <c:pt idx="9">
                  <c:v>2.4E-2</c:v>
                </c:pt>
                <c:pt idx="10">
                  <c:v>2.4E-2</c:v>
                </c:pt>
                <c:pt idx="11">
                  <c:v>2.4E-2</c:v>
                </c:pt>
                <c:pt idx="12">
                  <c:v>2.4E-2</c:v>
                </c:pt>
                <c:pt idx="13">
                  <c:v>2.4E-2</c:v>
                </c:pt>
                <c:pt idx="14">
                  <c:v>-1.3999999999999999E-2</c:v>
                </c:pt>
                <c:pt idx="15">
                  <c:v>-9.2999999999999999E-2</c:v>
                </c:pt>
                <c:pt idx="16">
                  <c:v>-9.9000000000000005E-2</c:v>
                </c:pt>
                <c:pt idx="17">
                  <c:v>-0.104</c:v>
                </c:pt>
                <c:pt idx="18">
                  <c:v>-0.182</c:v>
                </c:pt>
                <c:pt idx="19">
                  <c:v>-0.183</c:v>
                </c:pt>
                <c:pt idx="20">
                  <c:v>-0.23200000000000001</c:v>
                </c:pt>
                <c:pt idx="21">
                  <c:v>-0.246</c:v>
                </c:pt>
                <c:pt idx="22">
                  <c:v>-0.254</c:v>
                </c:pt>
                <c:pt idx="23">
                  <c:v>-0.32300000000000001</c:v>
                </c:pt>
                <c:pt idx="24">
                  <c:v>-0.32200000000000001</c:v>
                </c:pt>
                <c:pt idx="25">
                  <c:v>-0.32300000000000001</c:v>
                </c:pt>
                <c:pt idx="26">
                  <c:v>-0.32200000000000001</c:v>
                </c:pt>
                <c:pt idx="27">
                  <c:v>-0.32200000000000001</c:v>
                </c:pt>
                <c:pt idx="28">
                  <c:v>-0.32200000000000001</c:v>
                </c:pt>
                <c:pt idx="29">
                  <c:v>-0.31900000000000001</c:v>
                </c:pt>
                <c:pt idx="30">
                  <c:v>-0.31900000000000001</c:v>
                </c:pt>
                <c:pt idx="31">
                  <c:v>-0.318</c:v>
                </c:pt>
                <c:pt idx="32">
                  <c:v>-0.313</c:v>
                </c:pt>
                <c:pt idx="33">
                  <c:v>-0.30299999999999999</c:v>
                </c:pt>
                <c:pt idx="34">
                  <c:v>-0.28399999999999997</c:v>
                </c:pt>
                <c:pt idx="35">
                  <c:v>-0.23899999999999999</c:v>
                </c:pt>
                <c:pt idx="36">
                  <c:v>-0.23699999999999999</c:v>
                </c:pt>
                <c:pt idx="37">
                  <c:v>-0.22900000000000001</c:v>
                </c:pt>
                <c:pt idx="38">
                  <c:v>-0.20100000000000001</c:v>
                </c:pt>
                <c:pt idx="39">
                  <c:v>-7.8E-2</c:v>
                </c:pt>
                <c:pt idx="40">
                  <c:v>-4.9000000000000002E-2</c:v>
                </c:pt>
                <c:pt idx="41">
                  <c:v>-0.02</c:v>
                </c:pt>
                <c:pt idx="42">
                  <c:v>-8.0000000000000002E-3</c:v>
                </c:pt>
                <c:pt idx="43">
                  <c:v>1E-3</c:v>
                </c:pt>
                <c:pt idx="44">
                  <c:v>5.2999999999999999E-2</c:v>
                </c:pt>
                <c:pt idx="45">
                  <c:v>5.7000000000000002E-2</c:v>
                </c:pt>
                <c:pt idx="46">
                  <c:v>6.3E-2</c:v>
                </c:pt>
                <c:pt idx="47">
                  <c:v>7.3999999999999996E-2</c:v>
                </c:pt>
              </c:numCache>
            </c:numRef>
          </c:xVal>
          <c:yVal>
            <c:numRef>
              <c:f>'Load-displacement diagrams '!$BI$29:$BI$76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90B-422C-8A76-7D4FFD249D62}"/>
            </c:ext>
          </c:extLst>
        </c:ser>
        <c:ser>
          <c:idx val="3"/>
          <c:order val="3"/>
          <c:tx>
            <c:v>#R2</c:v>
          </c:tx>
          <c:spPr>
            <a:ln w="9525">
              <a:solidFill>
                <a:srgbClr val="0070C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'!$BP$29:$BP$76</c:f>
              <c:numCache>
                <c:formatCode>0.000</c:formatCode>
                <c:ptCount val="48"/>
                <c:pt idx="0">
                  <c:v>0</c:v>
                </c:pt>
                <c:pt idx="1">
                  <c:v>-2.5000000000000001E-2</c:v>
                </c:pt>
                <c:pt idx="2">
                  <c:v>-9.0999999999999998E-2</c:v>
                </c:pt>
                <c:pt idx="3">
                  <c:v>-0.13</c:v>
                </c:pt>
                <c:pt idx="4">
                  <c:v>-0.17699999999999999</c:v>
                </c:pt>
                <c:pt idx="5">
                  <c:v>-0.22</c:v>
                </c:pt>
                <c:pt idx="6">
                  <c:v>-0.26400000000000001</c:v>
                </c:pt>
                <c:pt idx="7">
                  <c:v>-0.32400000000000001</c:v>
                </c:pt>
                <c:pt idx="8">
                  <c:v>-0.376</c:v>
                </c:pt>
                <c:pt idx="9">
                  <c:v>-0.39400000000000002</c:v>
                </c:pt>
                <c:pt idx="10">
                  <c:v>-0.41299999999999998</c:v>
                </c:pt>
                <c:pt idx="11">
                  <c:v>-0.437</c:v>
                </c:pt>
                <c:pt idx="12">
                  <c:v>-0.45</c:v>
                </c:pt>
                <c:pt idx="13">
                  <c:v>-0.46400000000000002</c:v>
                </c:pt>
                <c:pt idx="14">
                  <c:v>-0.56100000000000005</c:v>
                </c:pt>
                <c:pt idx="15">
                  <c:v>-0.69299999999999995</c:v>
                </c:pt>
                <c:pt idx="16">
                  <c:v>-0.71399999999999997</c:v>
                </c:pt>
                <c:pt idx="17">
                  <c:v>-0.73099999999999998</c:v>
                </c:pt>
                <c:pt idx="18">
                  <c:v>-0.86399999999999999</c:v>
                </c:pt>
                <c:pt idx="19">
                  <c:v>-0.88900000000000001</c:v>
                </c:pt>
                <c:pt idx="20">
                  <c:v>-0.998</c:v>
                </c:pt>
                <c:pt idx="21">
                  <c:v>-1.028</c:v>
                </c:pt>
                <c:pt idx="22">
                  <c:v>-1.0369999999999999</c:v>
                </c:pt>
                <c:pt idx="23">
                  <c:v>-1.1850000000000001</c:v>
                </c:pt>
                <c:pt idx="24">
                  <c:v>-1.1850000000000001</c:v>
                </c:pt>
                <c:pt idx="25">
                  <c:v>-1.198</c:v>
                </c:pt>
                <c:pt idx="26">
                  <c:v>-1.2070000000000001</c:v>
                </c:pt>
                <c:pt idx="27">
                  <c:v>-1.218</c:v>
                </c:pt>
                <c:pt idx="28">
                  <c:v>-1.236</c:v>
                </c:pt>
                <c:pt idx="29">
                  <c:v>-1.242</c:v>
                </c:pt>
                <c:pt idx="30">
                  <c:v>-1.2509999999999999</c:v>
                </c:pt>
                <c:pt idx="31">
                  <c:v>-1.258</c:v>
                </c:pt>
                <c:pt idx="32">
                  <c:v>-1.2669999999999999</c:v>
                </c:pt>
                <c:pt idx="33">
                  <c:v>-1.2669999999999999</c:v>
                </c:pt>
                <c:pt idx="34">
                  <c:v>-1.2669999999999999</c:v>
                </c:pt>
                <c:pt idx="35">
                  <c:v>-1.2649999999999999</c:v>
                </c:pt>
                <c:pt idx="36">
                  <c:v>-1.2649999999999999</c:v>
                </c:pt>
                <c:pt idx="37">
                  <c:v>-1.2649999999999999</c:v>
                </c:pt>
                <c:pt idx="38">
                  <c:v>-1.2649999999999999</c:v>
                </c:pt>
                <c:pt idx="39">
                  <c:v>-1.1379999999999999</c:v>
                </c:pt>
                <c:pt idx="40">
                  <c:v>-1.1240000000000001</c:v>
                </c:pt>
                <c:pt idx="41">
                  <c:v>-1.1100000000000001</c:v>
                </c:pt>
                <c:pt idx="42">
                  <c:v>-1.1020000000000001</c:v>
                </c:pt>
                <c:pt idx="43">
                  <c:v>-1.0880000000000001</c:v>
                </c:pt>
                <c:pt idx="44">
                  <c:v>-1.0269999999999999</c:v>
                </c:pt>
                <c:pt idx="45">
                  <c:v>-1.0269999999999999</c:v>
                </c:pt>
                <c:pt idx="46">
                  <c:v>-1.0269999999999999</c:v>
                </c:pt>
                <c:pt idx="47">
                  <c:v>-1.0269999999999999</c:v>
                </c:pt>
              </c:numCache>
            </c:numRef>
          </c:xVal>
          <c:yVal>
            <c:numRef>
              <c:f>'Load-displacement diagrams '!$BI$29:$BI$76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90B-422C-8A76-7D4FFD249D62}"/>
            </c:ext>
          </c:extLst>
        </c:ser>
        <c:ser>
          <c:idx val="6"/>
          <c:order val="4"/>
          <c:tx>
            <c:v>#C3</c:v>
          </c:tx>
          <c:spPr>
            <a:ln w="9525">
              <a:solidFill>
                <a:srgbClr val="FF000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'!$BL$29:$BL$76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3.0000000000000001E-3</c:v>
                </c:pt>
                <c:pt idx="8">
                  <c:v>6.0000000000000001E-3</c:v>
                </c:pt>
                <c:pt idx="9">
                  <c:v>6.0000000000000001E-3</c:v>
                </c:pt>
                <c:pt idx="10">
                  <c:v>6.0000000000000001E-3</c:v>
                </c:pt>
                <c:pt idx="11">
                  <c:v>0.01</c:v>
                </c:pt>
                <c:pt idx="12">
                  <c:v>1.2999999999999999E-2</c:v>
                </c:pt>
                <c:pt idx="13">
                  <c:v>1.4E-2</c:v>
                </c:pt>
                <c:pt idx="14">
                  <c:v>7.1999999999999995E-2</c:v>
                </c:pt>
                <c:pt idx="15">
                  <c:v>0.191</c:v>
                </c:pt>
                <c:pt idx="16">
                  <c:v>0.20200000000000001</c:v>
                </c:pt>
                <c:pt idx="17">
                  <c:v>0.21099999999999999</c:v>
                </c:pt>
                <c:pt idx="18">
                  <c:v>0.33400000000000002</c:v>
                </c:pt>
                <c:pt idx="19">
                  <c:v>0.34499999999999997</c:v>
                </c:pt>
                <c:pt idx="20">
                  <c:v>0.45400000000000001</c:v>
                </c:pt>
                <c:pt idx="21">
                  <c:v>0.48899999999999999</c:v>
                </c:pt>
                <c:pt idx="22">
                  <c:v>0.497</c:v>
                </c:pt>
                <c:pt idx="23">
                  <c:v>0.624</c:v>
                </c:pt>
                <c:pt idx="24">
                  <c:v>0.64700000000000002</c:v>
                </c:pt>
                <c:pt idx="25">
                  <c:v>0.66700000000000004</c:v>
                </c:pt>
                <c:pt idx="26">
                  <c:v>0.69</c:v>
                </c:pt>
                <c:pt idx="27">
                  <c:v>0.71499999999999997</c:v>
                </c:pt>
                <c:pt idx="28">
                  <c:v>0.74099999999999999</c:v>
                </c:pt>
                <c:pt idx="29">
                  <c:v>0.76900000000000002</c:v>
                </c:pt>
                <c:pt idx="30">
                  <c:v>0.78300000000000003</c:v>
                </c:pt>
                <c:pt idx="31">
                  <c:v>0.8</c:v>
                </c:pt>
                <c:pt idx="32">
                  <c:v>0.81799999999999995</c:v>
                </c:pt>
                <c:pt idx="33">
                  <c:v>0.85</c:v>
                </c:pt>
                <c:pt idx="34">
                  <c:v>0.89200000000000002</c:v>
                </c:pt>
                <c:pt idx="35">
                  <c:v>0.94299999999999995</c:v>
                </c:pt>
                <c:pt idx="36">
                  <c:v>0.95199999999999996</c:v>
                </c:pt>
                <c:pt idx="37">
                  <c:v>0.97799999999999998</c:v>
                </c:pt>
                <c:pt idx="38">
                  <c:v>1.0009999999999999</c:v>
                </c:pt>
                <c:pt idx="39">
                  <c:v>1.0649999999999999</c:v>
                </c:pt>
                <c:pt idx="40">
                  <c:v>1.0860000000000001</c:v>
                </c:pt>
                <c:pt idx="41">
                  <c:v>1.109</c:v>
                </c:pt>
                <c:pt idx="42">
                  <c:v>1.1399999999999999</c:v>
                </c:pt>
                <c:pt idx="43">
                  <c:v>1.1759999999999999</c:v>
                </c:pt>
                <c:pt idx="44">
                  <c:v>1.204</c:v>
                </c:pt>
                <c:pt idx="45">
                  <c:v>1.2190000000000001</c:v>
                </c:pt>
                <c:pt idx="46">
                  <c:v>1.2350000000000001</c:v>
                </c:pt>
                <c:pt idx="47">
                  <c:v>1.252</c:v>
                </c:pt>
              </c:numCache>
            </c:numRef>
          </c:xVal>
          <c:yVal>
            <c:numRef>
              <c:f>'Load-displacement diagrams '!$BI$29:$BI$76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690B-422C-8A76-7D4FFD249D62}"/>
            </c:ext>
          </c:extLst>
        </c:ser>
        <c:ser>
          <c:idx val="1"/>
          <c:order val="5"/>
          <c:tx>
            <c:v>#R3</c:v>
          </c:tx>
          <c:spPr>
            <a:ln w="9525">
              <a:solidFill>
                <a:srgbClr val="0070C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'!$BQ$29:$BQ$76</c:f>
              <c:numCache>
                <c:formatCode>0.000</c:formatCode>
                <c:ptCount val="48"/>
                <c:pt idx="0">
                  <c:v>0</c:v>
                </c:pt>
                <c:pt idx="1">
                  <c:v>0.10199999999999999</c:v>
                </c:pt>
                <c:pt idx="2">
                  <c:v>0.184</c:v>
                </c:pt>
                <c:pt idx="3">
                  <c:v>0.251</c:v>
                </c:pt>
                <c:pt idx="4">
                  <c:v>0.32300000000000001</c:v>
                </c:pt>
                <c:pt idx="5">
                  <c:v>0.39600000000000002</c:v>
                </c:pt>
                <c:pt idx="6">
                  <c:v>0.47</c:v>
                </c:pt>
                <c:pt idx="7">
                  <c:v>0.55500000000000005</c:v>
                </c:pt>
                <c:pt idx="8">
                  <c:v>0.63</c:v>
                </c:pt>
                <c:pt idx="9">
                  <c:v>0.70099999999999996</c:v>
                </c:pt>
                <c:pt idx="10">
                  <c:v>0.74</c:v>
                </c:pt>
                <c:pt idx="11">
                  <c:v>0.77700000000000002</c:v>
                </c:pt>
                <c:pt idx="12">
                  <c:v>0.81200000000000006</c:v>
                </c:pt>
                <c:pt idx="13">
                  <c:v>0.84899999999999998</c:v>
                </c:pt>
                <c:pt idx="14">
                  <c:v>1.105</c:v>
                </c:pt>
                <c:pt idx="15">
                  <c:v>1.4770000000000001</c:v>
                </c:pt>
                <c:pt idx="16">
                  <c:v>1.52</c:v>
                </c:pt>
                <c:pt idx="17">
                  <c:v>1.5780000000000001</c:v>
                </c:pt>
                <c:pt idx="18">
                  <c:v>1.9259999999999999</c:v>
                </c:pt>
                <c:pt idx="19">
                  <c:v>1.994</c:v>
                </c:pt>
                <c:pt idx="20">
                  <c:v>2.3719999999999999</c:v>
                </c:pt>
                <c:pt idx="21">
                  <c:v>2.4510000000000001</c:v>
                </c:pt>
                <c:pt idx="22">
                  <c:v>2.5089999999999999</c:v>
                </c:pt>
                <c:pt idx="23">
                  <c:v>2.8919999999999999</c:v>
                </c:pt>
                <c:pt idx="24">
                  <c:v>2.9670000000000001</c:v>
                </c:pt>
                <c:pt idx="25">
                  <c:v>3.0270000000000001</c:v>
                </c:pt>
                <c:pt idx="26">
                  <c:v>3.1259999999999999</c:v>
                </c:pt>
                <c:pt idx="27">
                  <c:v>3.1859999999999999</c:v>
                </c:pt>
                <c:pt idx="28">
                  <c:v>3.2669999999999999</c:v>
                </c:pt>
                <c:pt idx="29">
                  <c:v>3.3380000000000001</c:v>
                </c:pt>
                <c:pt idx="30">
                  <c:v>3.387</c:v>
                </c:pt>
                <c:pt idx="31">
                  <c:v>3.4649999999999999</c:v>
                </c:pt>
                <c:pt idx="32">
                  <c:v>3.528</c:v>
                </c:pt>
                <c:pt idx="33">
                  <c:v>3.58</c:v>
                </c:pt>
                <c:pt idx="34">
                  <c:v>3.653</c:v>
                </c:pt>
                <c:pt idx="35">
                  <c:v>3.77</c:v>
                </c:pt>
                <c:pt idx="36">
                  <c:v>3.8180000000000001</c:v>
                </c:pt>
                <c:pt idx="37">
                  <c:v>3.863</c:v>
                </c:pt>
                <c:pt idx="38">
                  <c:v>3.8889999999999998</c:v>
                </c:pt>
                <c:pt idx="39">
                  <c:v>3.9329999999999998</c:v>
                </c:pt>
                <c:pt idx="40">
                  <c:v>3.9470000000000001</c:v>
                </c:pt>
                <c:pt idx="41">
                  <c:v>3.9889999999999999</c:v>
                </c:pt>
                <c:pt idx="42">
                  <c:v>4.0369999999999999</c:v>
                </c:pt>
                <c:pt idx="43">
                  <c:v>4.0759999999999996</c:v>
                </c:pt>
                <c:pt idx="44">
                  <c:v>4.1630000000000003</c:v>
                </c:pt>
                <c:pt idx="45">
                  <c:v>4.1970000000000001</c:v>
                </c:pt>
                <c:pt idx="46">
                  <c:v>4.2359999999999998</c:v>
                </c:pt>
                <c:pt idx="47">
                  <c:v>4.2709999999999999</c:v>
                </c:pt>
              </c:numCache>
            </c:numRef>
          </c:xVal>
          <c:yVal>
            <c:numRef>
              <c:f>'Load-displacement diagrams '!$BI$29:$BI$76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690B-422C-8A76-7D4FFD249D62}"/>
            </c:ext>
          </c:extLst>
        </c:ser>
        <c:ser>
          <c:idx val="7"/>
          <c:order val="6"/>
          <c:tx>
            <c:v>#C4</c:v>
          </c:tx>
          <c:spPr>
            <a:ln w="9525">
              <a:solidFill>
                <a:srgbClr val="FF000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'!$BM$29:$BM$76</c:f>
              <c:numCache>
                <c:formatCode>0.000</c:formatCode>
                <c:ptCount val="48"/>
                <c:pt idx="0">
                  <c:v>0</c:v>
                </c:pt>
                <c:pt idx="1">
                  <c:v>0.01</c:v>
                </c:pt>
                <c:pt idx="2">
                  <c:v>2.4E-2</c:v>
                </c:pt>
                <c:pt idx="3">
                  <c:v>3.2000000000000001E-2</c:v>
                </c:pt>
                <c:pt idx="4">
                  <c:v>4.2000000000000003E-2</c:v>
                </c:pt>
                <c:pt idx="5">
                  <c:v>0.05</c:v>
                </c:pt>
                <c:pt idx="6">
                  <c:v>5.7000000000000002E-2</c:v>
                </c:pt>
                <c:pt idx="7">
                  <c:v>6.3E-2</c:v>
                </c:pt>
                <c:pt idx="8">
                  <c:v>6.5000000000000002E-2</c:v>
                </c:pt>
                <c:pt idx="9">
                  <c:v>6.6000000000000003E-2</c:v>
                </c:pt>
                <c:pt idx="10">
                  <c:v>6.7000000000000004E-2</c:v>
                </c:pt>
                <c:pt idx="11">
                  <c:v>7.1999999999999995E-2</c:v>
                </c:pt>
                <c:pt idx="12">
                  <c:v>7.5999999999999998E-2</c:v>
                </c:pt>
                <c:pt idx="13">
                  <c:v>8.7999999999999995E-2</c:v>
                </c:pt>
                <c:pt idx="14">
                  <c:v>0.29099999999999998</c:v>
                </c:pt>
                <c:pt idx="15">
                  <c:v>0.6</c:v>
                </c:pt>
                <c:pt idx="16">
                  <c:v>0.61899999999999999</c:v>
                </c:pt>
                <c:pt idx="17">
                  <c:v>0.63800000000000001</c:v>
                </c:pt>
                <c:pt idx="18">
                  <c:v>0.93300000000000005</c:v>
                </c:pt>
                <c:pt idx="19">
                  <c:v>0.96199999999999997</c:v>
                </c:pt>
                <c:pt idx="20">
                  <c:v>1.288</c:v>
                </c:pt>
                <c:pt idx="21">
                  <c:v>1.349</c:v>
                </c:pt>
                <c:pt idx="22">
                  <c:v>1.389</c:v>
                </c:pt>
                <c:pt idx="23">
                  <c:v>1.74</c:v>
                </c:pt>
                <c:pt idx="24">
                  <c:v>1.782</c:v>
                </c:pt>
                <c:pt idx="25">
                  <c:v>1.8460000000000001</c:v>
                </c:pt>
                <c:pt idx="26">
                  <c:v>1.905</c:v>
                </c:pt>
                <c:pt idx="27">
                  <c:v>1.9419999999999999</c:v>
                </c:pt>
                <c:pt idx="28">
                  <c:v>1.9970000000000001</c:v>
                </c:pt>
                <c:pt idx="29">
                  <c:v>2.0449999999999999</c:v>
                </c:pt>
                <c:pt idx="30">
                  <c:v>2.0779999999999998</c:v>
                </c:pt>
                <c:pt idx="31">
                  <c:v>2.1269999999999998</c:v>
                </c:pt>
                <c:pt idx="32">
                  <c:v>2.1619999999999999</c:v>
                </c:pt>
                <c:pt idx="33">
                  <c:v>2.1840000000000002</c:v>
                </c:pt>
                <c:pt idx="34">
                  <c:v>2.2330000000000001</c:v>
                </c:pt>
                <c:pt idx="35">
                  <c:v>2.3010000000000002</c:v>
                </c:pt>
                <c:pt idx="36">
                  <c:v>2.3180000000000001</c:v>
                </c:pt>
                <c:pt idx="37">
                  <c:v>2.3479999999999999</c:v>
                </c:pt>
                <c:pt idx="38">
                  <c:v>2.3660000000000001</c:v>
                </c:pt>
                <c:pt idx="39">
                  <c:v>2.3580000000000001</c:v>
                </c:pt>
                <c:pt idx="40">
                  <c:v>2.3679999999999999</c:v>
                </c:pt>
                <c:pt idx="41">
                  <c:v>2.3839999999999999</c:v>
                </c:pt>
                <c:pt idx="42">
                  <c:v>2.407</c:v>
                </c:pt>
                <c:pt idx="43">
                  <c:v>2.44</c:v>
                </c:pt>
                <c:pt idx="44">
                  <c:v>2.4790000000000001</c:v>
                </c:pt>
                <c:pt idx="45">
                  <c:v>2.5009999999999999</c:v>
                </c:pt>
                <c:pt idx="46">
                  <c:v>2.5139999999999998</c:v>
                </c:pt>
                <c:pt idx="47">
                  <c:v>2.5259999999999998</c:v>
                </c:pt>
              </c:numCache>
            </c:numRef>
          </c:xVal>
          <c:yVal>
            <c:numRef>
              <c:f>'Load-displacement diagrams '!$BI$29:$BI$76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690B-422C-8A76-7D4FFD249D62}"/>
            </c:ext>
          </c:extLst>
        </c:ser>
        <c:ser>
          <c:idx val="0"/>
          <c:order val="7"/>
          <c:tx>
            <c:v>#R4</c:v>
          </c:tx>
          <c:spPr>
            <a:ln w="9525">
              <a:solidFill>
                <a:srgbClr val="0070C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'!$BR$29:$BR$76</c:f>
              <c:numCache>
                <c:formatCode>0.000</c:formatCode>
                <c:ptCount val="48"/>
                <c:pt idx="0">
                  <c:v>0</c:v>
                </c:pt>
                <c:pt idx="1">
                  <c:v>0.109</c:v>
                </c:pt>
                <c:pt idx="2">
                  <c:v>0.186</c:v>
                </c:pt>
                <c:pt idx="3">
                  <c:v>0.22800000000000001</c:v>
                </c:pt>
                <c:pt idx="4">
                  <c:v>0.31</c:v>
                </c:pt>
                <c:pt idx="5">
                  <c:v>0.36099999999999999</c:v>
                </c:pt>
                <c:pt idx="6">
                  <c:v>0.42599999999999999</c:v>
                </c:pt>
                <c:pt idx="7">
                  <c:v>0.51300000000000001</c:v>
                </c:pt>
                <c:pt idx="8">
                  <c:v>0.58199999999999996</c:v>
                </c:pt>
                <c:pt idx="9">
                  <c:v>0.63800000000000001</c:v>
                </c:pt>
                <c:pt idx="10">
                  <c:v>0.66300000000000003</c:v>
                </c:pt>
                <c:pt idx="11">
                  <c:v>0.69499999999999995</c:v>
                </c:pt>
                <c:pt idx="12">
                  <c:v>0.73699999999999999</c:v>
                </c:pt>
                <c:pt idx="13">
                  <c:v>0.77900000000000003</c:v>
                </c:pt>
                <c:pt idx="14">
                  <c:v>1.024</c:v>
                </c:pt>
                <c:pt idx="15">
                  <c:v>1.363</c:v>
                </c:pt>
                <c:pt idx="16">
                  <c:v>1.415</c:v>
                </c:pt>
                <c:pt idx="17">
                  <c:v>1.4630000000000001</c:v>
                </c:pt>
                <c:pt idx="18">
                  <c:v>1.8180000000000001</c:v>
                </c:pt>
                <c:pt idx="19">
                  <c:v>1.87</c:v>
                </c:pt>
                <c:pt idx="20">
                  <c:v>2.242</c:v>
                </c:pt>
                <c:pt idx="21">
                  <c:v>2.3290000000000002</c:v>
                </c:pt>
                <c:pt idx="22">
                  <c:v>2.38</c:v>
                </c:pt>
                <c:pt idx="23">
                  <c:v>2.7549999999999999</c:v>
                </c:pt>
                <c:pt idx="24">
                  <c:v>2.8220000000000001</c:v>
                </c:pt>
                <c:pt idx="25">
                  <c:v>2.8940000000000001</c:v>
                </c:pt>
                <c:pt idx="26">
                  <c:v>2.972</c:v>
                </c:pt>
                <c:pt idx="27">
                  <c:v>3.0430000000000001</c:v>
                </c:pt>
                <c:pt idx="28">
                  <c:v>3.1309999999999998</c:v>
                </c:pt>
                <c:pt idx="29">
                  <c:v>3.1840000000000002</c:v>
                </c:pt>
                <c:pt idx="30">
                  <c:v>3.2320000000000002</c:v>
                </c:pt>
                <c:pt idx="31">
                  <c:v>3.2970000000000002</c:v>
                </c:pt>
                <c:pt idx="32">
                  <c:v>3.3559999999999999</c:v>
                </c:pt>
                <c:pt idx="33">
                  <c:v>3.407</c:v>
                </c:pt>
                <c:pt idx="34">
                  <c:v>3.4710000000000001</c:v>
                </c:pt>
                <c:pt idx="35">
                  <c:v>3.5579999999999998</c:v>
                </c:pt>
                <c:pt idx="36">
                  <c:v>3.6040000000000001</c:v>
                </c:pt>
                <c:pt idx="37">
                  <c:v>3.6440000000000001</c:v>
                </c:pt>
                <c:pt idx="38">
                  <c:v>3.6760000000000002</c:v>
                </c:pt>
                <c:pt idx="39">
                  <c:v>3.6989999999999998</c:v>
                </c:pt>
                <c:pt idx="40">
                  <c:v>3.7050000000000001</c:v>
                </c:pt>
                <c:pt idx="41">
                  <c:v>3.7440000000000002</c:v>
                </c:pt>
                <c:pt idx="42">
                  <c:v>3.7909999999999999</c:v>
                </c:pt>
                <c:pt idx="43">
                  <c:v>3.8370000000000002</c:v>
                </c:pt>
                <c:pt idx="44">
                  <c:v>3.8860000000000001</c:v>
                </c:pt>
                <c:pt idx="45">
                  <c:v>3.9409999999999998</c:v>
                </c:pt>
                <c:pt idx="46">
                  <c:v>3.9630000000000001</c:v>
                </c:pt>
                <c:pt idx="47">
                  <c:v>3.9849999999999999</c:v>
                </c:pt>
              </c:numCache>
            </c:numRef>
          </c:xVal>
          <c:yVal>
            <c:numRef>
              <c:f>'Load-displacement diagrams '!$BI$29:$BI$76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690B-422C-8A76-7D4FFD249D62}"/>
            </c:ext>
          </c:extLst>
        </c:ser>
        <c:ser>
          <c:idx val="8"/>
          <c:order val="8"/>
          <c:tx>
            <c:v>Average #C</c:v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'Load-displacement diagrams '!$BN$29:$BN$76</c:f>
              <c:numCache>
                <c:formatCode>0.000</c:formatCode>
                <c:ptCount val="48"/>
                <c:pt idx="0">
                  <c:v>0</c:v>
                </c:pt>
                <c:pt idx="1">
                  <c:v>4.2500000000000003E-3</c:v>
                </c:pt>
                <c:pt idx="2">
                  <c:v>9.75E-3</c:v>
                </c:pt>
                <c:pt idx="3">
                  <c:v>1.2750000000000001E-2</c:v>
                </c:pt>
                <c:pt idx="4">
                  <c:v>1.7500000000000002E-2</c:v>
                </c:pt>
                <c:pt idx="5">
                  <c:v>2.2249999999999999E-2</c:v>
                </c:pt>
                <c:pt idx="6">
                  <c:v>2.7000000000000003E-2</c:v>
                </c:pt>
                <c:pt idx="7">
                  <c:v>3.4250000000000003E-2</c:v>
                </c:pt>
                <c:pt idx="8">
                  <c:v>3.8250000000000006E-2</c:v>
                </c:pt>
                <c:pt idx="9">
                  <c:v>3.9750000000000001E-2</c:v>
                </c:pt>
                <c:pt idx="10">
                  <c:v>4.0750000000000001E-2</c:v>
                </c:pt>
                <c:pt idx="11">
                  <c:v>4.3249999999999997E-2</c:v>
                </c:pt>
                <c:pt idx="12">
                  <c:v>4.5749999999999999E-2</c:v>
                </c:pt>
                <c:pt idx="13">
                  <c:v>4.9500000000000002E-2</c:v>
                </c:pt>
                <c:pt idx="14">
                  <c:v>0.1245</c:v>
                </c:pt>
                <c:pt idx="15">
                  <c:v>0.23524999999999999</c:v>
                </c:pt>
                <c:pt idx="16">
                  <c:v>0.24274999999999999</c:v>
                </c:pt>
                <c:pt idx="17">
                  <c:v>0.24975</c:v>
                </c:pt>
                <c:pt idx="18">
                  <c:v>0.36375000000000002</c:v>
                </c:pt>
                <c:pt idx="19">
                  <c:v>0.3765</c:v>
                </c:pt>
                <c:pt idx="20">
                  <c:v>0.50625000000000009</c:v>
                </c:pt>
                <c:pt idx="21">
                  <c:v>0.53200000000000003</c:v>
                </c:pt>
                <c:pt idx="22">
                  <c:v>0.54774999999999996</c:v>
                </c:pt>
                <c:pt idx="23">
                  <c:v>0.68474999999999997</c:v>
                </c:pt>
                <c:pt idx="24">
                  <c:v>0.70650000000000002</c:v>
                </c:pt>
                <c:pt idx="25">
                  <c:v>0.7370000000000001</c:v>
                </c:pt>
                <c:pt idx="26">
                  <c:v>0.77124999999999999</c:v>
                </c:pt>
                <c:pt idx="27">
                  <c:v>0.7922499999999999</c:v>
                </c:pt>
                <c:pt idx="28">
                  <c:v>0.81824999999999992</c:v>
                </c:pt>
                <c:pt idx="29">
                  <c:v>0.84250000000000003</c:v>
                </c:pt>
                <c:pt idx="30">
                  <c:v>0.85899999999999999</c:v>
                </c:pt>
                <c:pt idx="31">
                  <c:v>0.88324999999999998</c:v>
                </c:pt>
                <c:pt idx="32">
                  <c:v>0.90349999999999997</c:v>
                </c:pt>
                <c:pt idx="33">
                  <c:v>0.92625000000000002</c:v>
                </c:pt>
                <c:pt idx="34">
                  <c:v>0.95874999999999999</c:v>
                </c:pt>
                <c:pt idx="35">
                  <c:v>1.0057499999999999</c:v>
                </c:pt>
                <c:pt idx="36">
                  <c:v>1.016</c:v>
                </c:pt>
                <c:pt idx="37">
                  <c:v>1.0362499999999999</c:v>
                </c:pt>
                <c:pt idx="38">
                  <c:v>1.06</c:v>
                </c:pt>
                <c:pt idx="39">
                  <c:v>1.1204999999999998</c:v>
                </c:pt>
                <c:pt idx="40">
                  <c:v>1.1400000000000001</c:v>
                </c:pt>
                <c:pt idx="41">
                  <c:v>1.1600000000000001</c:v>
                </c:pt>
                <c:pt idx="42">
                  <c:v>1.1825000000000001</c:v>
                </c:pt>
                <c:pt idx="43">
                  <c:v>1.208</c:v>
                </c:pt>
                <c:pt idx="44">
                  <c:v>1.2502499999999999</c:v>
                </c:pt>
                <c:pt idx="45">
                  <c:v>1.2647499999999998</c:v>
                </c:pt>
                <c:pt idx="46">
                  <c:v>1.2759999999999998</c:v>
                </c:pt>
                <c:pt idx="47">
                  <c:v>1.2885</c:v>
                </c:pt>
              </c:numCache>
            </c:numRef>
          </c:xVal>
          <c:yVal>
            <c:numRef>
              <c:f>'Load-displacement diagrams '!$BI$29:$BI$76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690B-422C-8A76-7D4FFD249D62}"/>
            </c:ext>
          </c:extLst>
        </c:ser>
        <c:ser>
          <c:idx val="9"/>
          <c:order val="9"/>
          <c:tx>
            <c:v>Average #R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xVal>
            <c:numRef>
              <c:f>'Load-displacement diagrams '!$BS$29:$BS$76</c:f>
              <c:numCache>
                <c:formatCode>0.000</c:formatCode>
                <c:ptCount val="48"/>
                <c:pt idx="0">
                  <c:v>0</c:v>
                </c:pt>
                <c:pt idx="1">
                  <c:v>4.0999999999999995E-2</c:v>
                </c:pt>
                <c:pt idx="2">
                  <c:v>5.1500000000000004E-2</c:v>
                </c:pt>
                <c:pt idx="3">
                  <c:v>6.1500000000000006E-2</c:v>
                </c:pt>
                <c:pt idx="4">
                  <c:v>7.6500000000000012E-2</c:v>
                </c:pt>
                <c:pt idx="5">
                  <c:v>8.8749999999999996E-2</c:v>
                </c:pt>
                <c:pt idx="6">
                  <c:v>0.10149999999999999</c:v>
                </c:pt>
                <c:pt idx="7">
                  <c:v>0.1195</c:v>
                </c:pt>
                <c:pt idx="8">
                  <c:v>0.13100000000000001</c:v>
                </c:pt>
                <c:pt idx="9">
                  <c:v>0.15399999999999997</c:v>
                </c:pt>
                <c:pt idx="10">
                  <c:v>0.16200000000000001</c:v>
                </c:pt>
                <c:pt idx="11">
                  <c:v>0.16875000000000001</c:v>
                </c:pt>
                <c:pt idx="12">
                  <c:v>0.18050000000000002</c:v>
                </c:pt>
                <c:pt idx="13">
                  <c:v>0.19175</c:v>
                </c:pt>
                <c:pt idx="14">
                  <c:v>0.27224999999999999</c:v>
                </c:pt>
                <c:pt idx="15">
                  <c:v>0.38500000000000006</c:v>
                </c:pt>
                <c:pt idx="16">
                  <c:v>0.39975000000000005</c:v>
                </c:pt>
                <c:pt idx="17">
                  <c:v>0.41775000000000001</c:v>
                </c:pt>
                <c:pt idx="18">
                  <c:v>0.52974999999999994</c:v>
                </c:pt>
                <c:pt idx="19">
                  <c:v>0.55025000000000002</c:v>
                </c:pt>
                <c:pt idx="20">
                  <c:v>0.68199999999999994</c:v>
                </c:pt>
                <c:pt idx="21">
                  <c:v>0.71150000000000002</c:v>
                </c:pt>
                <c:pt idx="22">
                  <c:v>0.73299999999999998</c:v>
                </c:pt>
                <c:pt idx="23">
                  <c:v>0.85875000000000001</c:v>
                </c:pt>
                <c:pt idx="24">
                  <c:v>0.8942500000000001</c:v>
                </c:pt>
                <c:pt idx="25">
                  <c:v>0.92175000000000007</c:v>
                </c:pt>
                <c:pt idx="26">
                  <c:v>0.96374999999999988</c:v>
                </c:pt>
                <c:pt idx="27">
                  <c:v>0.99124999999999996</c:v>
                </c:pt>
                <c:pt idx="28">
                  <c:v>1.0269999999999999</c:v>
                </c:pt>
                <c:pt idx="29">
                  <c:v>1.0547500000000001</c:v>
                </c:pt>
                <c:pt idx="30">
                  <c:v>1.0725000000000002</c:v>
                </c:pt>
                <c:pt idx="31">
                  <c:v>1.1044999999999998</c:v>
                </c:pt>
                <c:pt idx="32">
                  <c:v>1.1307499999999999</c:v>
                </c:pt>
                <c:pt idx="33">
                  <c:v>1.1565000000000001</c:v>
                </c:pt>
                <c:pt idx="34">
                  <c:v>1.19075</c:v>
                </c:pt>
                <c:pt idx="35">
                  <c:v>1.2382499999999999</c:v>
                </c:pt>
                <c:pt idx="36">
                  <c:v>1.2617500000000001</c:v>
                </c:pt>
                <c:pt idx="37">
                  <c:v>1.2829999999999999</c:v>
                </c:pt>
                <c:pt idx="38">
                  <c:v>1.2977500000000002</c:v>
                </c:pt>
                <c:pt idx="39">
                  <c:v>1.3792499999999999</c:v>
                </c:pt>
                <c:pt idx="40">
                  <c:v>1.39175</c:v>
                </c:pt>
                <c:pt idx="41">
                  <c:v>1.41825</c:v>
                </c:pt>
                <c:pt idx="42">
                  <c:v>1.446</c:v>
                </c:pt>
                <c:pt idx="43">
                  <c:v>1.4737499999999999</c:v>
                </c:pt>
                <c:pt idx="44">
                  <c:v>1.5345</c:v>
                </c:pt>
                <c:pt idx="45">
                  <c:v>1.5569999999999999</c:v>
                </c:pt>
                <c:pt idx="46">
                  <c:v>1.5722499999999999</c:v>
                </c:pt>
                <c:pt idx="47">
                  <c:v>1.5874999999999999</c:v>
                </c:pt>
              </c:numCache>
            </c:numRef>
          </c:xVal>
          <c:yVal>
            <c:numRef>
              <c:f>'Load-displacement diagrams '!$BI$29:$BI$76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19.910529759999999</c:v>
                </c:pt>
                <c:pt idx="5">
                  <c:v>24.058825599999992</c:v>
                </c:pt>
                <c:pt idx="6">
                  <c:v>28.089558399999994</c:v>
                </c:pt>
                <c:pt idx="7">
                  <c:v>32.237854239999997</c:v>
                </c:pt>
                <c:pt idx="8">
                  <c:v>36.41134215999999</c:v>
                </c:pt>
                <c:pt idx="9">
                  <c:v>40.490779647999993</c:v>
                </c:pt>
                <c:pt idx="10">
                  <c:v>42.276058383999995</c:v>
                </c:pt>
                <c:pt idx="11">
                  <c:v>44.046221871999997</c:v>
                </c:pt>
                <c:pt idx="12">
                  <c:v>45.784475392000004</c:v>
                </c:pt>
                <c:pt idx="13">
                  <c:v>47.573113071999998</c:v>
                </c:pt>
                <c:pt idx="14">
                  <c:v>49.324802368</c:v>
                </c:pt>
                <c:pt idx="15">
                  <c:v>50.945492847999994</c:v>
                </c:pt>
                <c:pt idx="16">
                  <c:v>52.658554287999991</c:v>
                </c:pt>
                <c:pt idx="17">
                  <c:v>54.529486095999985</c:v>
                </c:pt>
                <c:pt idx="18">
                  <c:v>56.418892095999986</c:v>
                </c:pt>
                <c:pt idx="19">
                  <c:v>58.064774656000004</c:v>
                </c:pt>
                <c:pt idx="20">
                  <c:v>59.792951343999995</c:v>
                </c:pt>
                <c:pt idx="21">
                  <c:v>61.655485792</c:v>
                </c:pt>
                <c:pt idx="22">
                  <c:v>63.486110271999991</c:v>
                </c:pt>
                <c:pt idx="23">
                  <c:v>65.246196928000003</c:v>
                </c:pt>
                <c:pt idx="24">
                  <c:v>66.942463648</c:v>
                </c:pt>
                <c:pt idx="25">
                  <c:v>68.825151759999997</c:v>
                </c:pt>
                <c:pt idx="26">
                  <c:v>70.623866272000001</c:v>
                </c:pt>
                <c:pt idx="27">
                  <c:v>72.430978143999994</c:v>
                </c:pt>
                <c:pt idx="28">
                  <c:v>74.229692655999983</c:v>
                </c:pt>
                <c:pt idx="29">
                  <c:v>76.107342351999975</c:v>
                </c:pt>
                <c:pt idx="30">
                  <c:v>77.79353223999999</c:v>
                </c:pt>
                <c:pt idx="31">
                  <c:v>79.476363183999993</c:v>
                </c:pt>
                <c:pt idx="32">
                  <c:v>81.266680335999993</c:v>
                </c:pt>
                <c:pt idx="33">
                  <c:v>83.055318015999987</c:v>
                </c:pt>
                <c:pt idx="34">
                  <c:v>84.899378271999993</c:v>
                </c:pt>
                <c:pt idx="35">
                  <c:v>86.635952320000001</c:v>
                </c:pt>
                <c:pt idx="36">
                  <c:v>88.354052175999996</c:v>
                </c:pt>
                <c:pt idx="37">
                  <c:v>90.07551097599999</c:v>
                </c:pt>
                <c:pt idx="38">
                  <c:v>91.791931360000007</c:v>
                </c:pt>
                <c:pt idx="39">
                  <c:v>93.615837952000007</c:v>
                </c:pt>
                <c:pt idx="40">
                  <c:v>95.422949824</c:v>
                </c:pt>
                <c:pt idx="41">
                  <c:v>97.159523871999994</c:v>
                </c:pt>
                <c:pt idx="42">
                  <c:v>98.916251584000008</c:v>
                </c:pt>
                <c:pt idx="43">
                  <c:v>100.68473560000001</c:v>
                </c:pt>
                <c:pt idx="44">
                  <c:v>102.41459176000001</c:v>
                </c:pt>
                <c:pt idx="45">
                  <c:v>104.16628105599999</c:v>
                </c:pt>
                <c:pt idx="46">
                  <c:v>105.9330856</c:v>
                </c:pt>
                <c:pt idx="47">
                  <c:v>107.73347958399998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690B-422C-8A76-7D4FFD249D62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-1.5</c:v>
              </c:pt>
              <c:pt idx="1">
                <c:v>4.5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690B-422C-8A76-7D4FFD249D62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-1.5</c:v>
              </c:pt>
              <c:pt idx="1">
                <c:v>4.5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B-690B-422C-8A76-7D4FFD249D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5392696"/>
        <c:axId val="815391712"/>
      </c:scatterChart>
      <c:valAx>
        <c:axId val="815392696"/>
        <c:scaling>
          <c:orientation val="minMax"/>
          <c:max val="4.5"/>
          <c:min val="-1.5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Displacement </a:t>
                </a:r>
                <a:r>
                  <a:rPr lang="el-GR" i="1">
                    <a:latin typeface="Calibri" panose="020F0502020204030204" pitchFamily="34" charset="0"/>
                    <a:cs typeface="Calibri" panose="020F0502020204030204" pitchFamily="34" charset="0"/>
                  </a:rPr>
                  <a:t>Δ</a:t>
                </a:r>
                <a:r>
                  <a:rPr lang="en-US"/>
                  <a:t>, mm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.40299291458017333"/>
              <c:y val="0.92405198412698408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1712"/>
        <c:crosses val="autoZero"/>
        <c:crossBetween val="midCat"/>
        <c:majorUnit val="0.5"/>
      </c:valAx>
      <c:valAx>
        <c:axId val="815391712"/>
        <c:scaling>
          <c:orientation val="minMax"/>
          <c:max val="11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Load </a:t>
                </a:r>
                <a:r>
                  <a:rPr lang="en-US" i="1" u="none"/>
                  <a:t>P</a:t>
                </a:r>
                <a:r>
                  <a:rPr lang="en-US"/>
                  <a:t>, kN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"/>
              <c:y val="0.2886313492063492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2696"/>
        <c:crosses val="autoZero"/>
        <c:crossBetween val="midCat"/>
        <c:maj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283474876150039"/>
          <c:y val="0.51237896825396823"/>
          <c:w val="0.41207360226468509"/>
          <c:h val="0.2927420634920635"/>
        </c:manualLayout>
      </c:layout>
      <c:overlay val="0"/>
      <c:spPr>
        <a:solidFill>
          <a:schemeClr val="bg1"/>
        </a:solidFill>
        <a:ln>
          <a:solidFill>
            <a:sysClr val="windowText" lastClr="000000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444560185185185"/>
          <c:y val="3.5277777777777776E-2"/>
          <c:w val="0.84839583333333346"/>
          <c:h val="0.80253650793650788"/>
        </c:manualLayout>
      </c:layout>
      <c:scatterChart>
        <c:scatterStyle val="lineMarker"/>
        <c:varyColors val="0"/>
        <c:ser>
          <c:idx val="4"/>
          <c:order val="0"/>
          <c:tx>
            <c:v>#C1</c:v>
          </c:tx>
          <c:spPr>
            <a:ln w="9525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'!$BV$29:$BV$76</c:f>
              <c:numCache>
                <c:formatCode>0.000</c:formatCode>
                <c:ptCount val="48"/>
                <c:pt idx="0">
                  <c:v>0</c:v>
                </c:pt>
                <c:pt idx="1">
                  <c:v>1.2999999999999999E-2</c:v>
                </c:pt>
                <c:pt idx="2">
                  <c:v>2.3E-2</c:v>
                </c:pt>
                <c:pt idx="3">
                  <c:v>3.1E-2</c:v>
                </c:pt>
                <c:pt idx="4">
                  <c:v>3.9E-2</c:v>
                </c:pt>
                <c:pt idx="5">
                  <c:v>4.2999999999999997E-2</c:v>
                </c:pt>
                <c:pt idx="6">
                  <c:v>4.8000000000000001E-2</c:v>
                </c:pt>
                <c:pt idx="7">
                  <c:v>0.05</c:v>
                </c:pt>
                <c:pt idx="8">
                  <c:v>5.1999999999999998E-2</c:v>
                </c:pt>
                <c:pt idx="9">
                  <c:v>5.1999999999999998E-2</c:v>
                </c:pt>
                <c:pt idx="10">
                  <c:v>5.1999999999999998E-2</c:v>
                </c:pt>
                <c:pt idx="11">
                  <c:v>5.1999999999999998E-2</c:v>
                </c:pt>
                <c:pt idx="12">
                  <c:v>5.3999999999999999E-2</c:v>
                </c:pt>
                <c:pt idx="13">
                  <c:v>5.6000000000000001E-2</c:v>
                </c:pt>
                <c:pt idx="14">
                  <c:v>5.7000000000000002E-2</c:v>
                </c:pt>
                <c:pt idx="15">
                  <c:v>5.7000000000000002E-2</c:v>
                </c:pt>
                <c:pt idx="16">
                  <c:v>0.13800000000000001</c:v>
                </c:pt>
                <c:pt idx="17">
                  <c:v>0.14399999999999999</c:v>
                </c:pt>
                <c:pt idx="18">
                  <c:v>0.159</c:v>
                </c:pt>
                <c:pt idx="19">
                  <c:v>0.34300000000000003</c:v>
                </c:pt>
                <c:pt idx="20">
                  <c:v>0.48499999999999999</c:v>
                </c:pt>
                <c:pt idx="21">
                  <c:v>0.499</c:v>
                </c:pt>
                <c:pt idx="22">
                  <c:v>0.50800000000000001</c:v>
                </c:pt>
                <c:pt idx="23">
                  <c:v>0.51500000000000001</c:v>
                </c:pt>
                <c:pt idx="24">
                  <c:v>0.56000000000000005</c:v>
                </c:pt>
                <c:pt idx="25">
                  <c:v>0.57399999999999995</c:v>
                </c:pt>
                <c:pt idx="26">
                  <c:v>0.70899999999999996</c:v>
                </c:pt>
                <c:pt idx="27">
                  <c:v>0.754</c:v>
                </c:pt>
                <c:pt idx="28">
                  <c:v>0.82399999999999995</c:v>
                </c:pt>
                <c:pt idx="29">
                  <c:v>0.83299999999999996</c:v>
                </c:pt>
                <c:pt idx="30">
                  <c:v>0.84699999999999998</c:v>
                </c:pt>
                <c:pt idx="31">
                  <c:v>1.105</c:v>
                </c:pt>
                <c:pt idx="32">
                  <c:v>1.1220000000000001</c:v>
                </c:pt>
                <c:pt idx="33">
                  <c:v>1.1399999999999999</c:v>
                </c:pt>
                <c:pt idx="34">
                  <c:v>1.1659999999999999</c:v>
                </c:pt>
                <c:pt idx="35">
                  <c:v>1.208</c:v>
                </c:pt>
                <c:pt idx="36">
                  <c:v>1.2270000000000001</c:v>
                </c:pt>
                <c:pt idx="37">
                  <c:v>1.2529999999999999</c:v>
                </c:pt>
                <c:pt idx="38">
                  <c:v>1.2689999999999999</c:v>
                </c:pt>
                <c:pt idx="39">
                  <c:v>1.2849999999999999</c:v>
                </c:pt>
                <c:pt idx="40">
                  <c:v>1.3029999999999999</c:v>
                </c:pt>
                <c:pt idx="41">
                  <c:v>1.319</c:v>
                </c:pt>
                <c:pt idx="42">
                  <c:v>1.337</c:v>
                </c:pt>
                <c:pt idx="43">
                  <c:v>1.3640000000000001</c:v>
                </c:pt>
                <c:pt idx="44">
                  <c:v>1.419</c:v>
                </c:pt>
                <c:pt idx="45">
                  <c:v>1.4359999999999999</c:v>
                </c:pt>
                <c:pt idx="46">
                  <c:v>1.444</c:v>
                </c:pt>
                <c:pt idx="47">
                  <c:v>1.454</c:v>
                </c:pt>
              </c:numCache>
            </c:numRef>
          </c:xVal>
          <c:yVal>
            <c:numRef>
              <c:f>'Load-displacement diagrams '!$BU$29:$BU$76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673-4678-A560-2A57D1A3B473}"/>
            </c:ext>
          </c:extLst>
        </c:ser>
        <c:ser>
          <c:idx val="2"/>
          <c:order val="1"/>
          <c:tx>
            <c:v>#R1</c:v>
          </c:tx>
          <c:spPr>
            <a:ln w="9525">
              <a:solidFill>
                <a:srgbClr val="0070C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'!$CA$29:$CA$76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5.0000000000000001E-3</c:v>
                </c:pt>
                <c:pt idx="7">
                  <c:v>5.0000000000000001E-3</c:v>
                </c:pt>
                <c:pt idx="8">
                  <c:v>6.0000000000000001E-3</c:v>
                </c:pt>
                <c:pt idx="9">
                  <c:v>6.0000000000000001E-3</c:v>
                </c:pt>
                <c:pt idx="10">
                  <c:v>6.0000000000000001E-3</c:v>
                </c:pt>
                <c:pt idx="11">
                  <c:v>6.0000000000000001E-3</c:v>
                </c:pt>
                <c:pt idx="12">
                  <c:v>6.0000000000000001E-3</c:v>
                </c:pt>
                <c:pt idx="13">
                  <c:v>6.0000000000000001E-3</c:v>
                </c:pt>
                <c:pt idx="14">
                  <c:v>6.0000000000000001E-3</c:v>
                </c:pt>
                <c:pt idx="15">
                  <c:v>6.0000000000000001E-3</c:v>
                </c:pt>
                <c:pt idx="16">
                  <c:v>5.0000000000000001E-3</c:v>
                </c:pt>
                <c:pt idx="17">
                  <c:v>5.0000000000000001E-3</c:v>
                </c:pt>
                <c:pt idx="18">
                  <c:v>-1E-3</c:v>
                </c:pt>
                <c:pt idx="19">
                  <c:v>-0.112</c:v>
                </c:pt>
                <c:pt idx="20">
                  <c:v>-5.2999999999999999E-2</c:v>
                </c:pt>
                <c:pt idx="21">
                  <c:v>0</c:v>
                </c:pt>
                <c:pt idx="22">
                  <c:v>2.4E-2</c:v>
                </c:pt>
                <c:pt idx="23">
                  <c:v>4.4999999999999998E-2</c:v>
                </c:pt>
                <c:pt idx="24">
                  <c:v>9.0999999999999998E-2</c:v>
                </c:pt>
                <c:pt idx="25">
                  <c:v>0.111</c:v>
                </c:pt>
                <c:pt idx="26">
                  <c:v>0.18</c:v>
                </c:pt>
                <c:pt idx="27">
                  <c:v>0.24099999999999999</c:v>
                </c:pt>
                <c:pt idx="28">
                  <c:v>0.32200000000000001</c:v>
                </c:pt>
                <c:pt idx="29">
                  <c:v>0.32100000000000001</c:v>
                </c:pt>
                <c:pt idx="30">
                  <c:v>0.32200000000000001</c:v>
                </c:pt>
                <c:pt idx="31">
                  <c:v>0.52100000000000002</c:v>
                </c:pt>
                <c:pt idx="32">
                  <c:v>0.52200000000000002</c:v>
                </c:pt>
                <c:pt idx="33">
                  <c:v>0.52900000000000003</c:v>
                </c:pt>
                <c:pt idx="34">
                  <c:v>0.55600000000000005</c:v>
                </c:pt>
                <c:pt idx="35">
                  <c:v>0.60199999999999998</c:v>
                </c:pt>
                <c:pt idx="36">
                  <c:v>0.61599999999999999</c:v>
                </c:pt>
                <c:pt idx="37">
                  <c:v>0.627</c:v>
                </c:pt>
                <c:pt idx="38">
                  <c:v>0.64700000000000002</c:v>
                </c:pt>
                <c:pt idx="39">
                  <c:v>0.68100000000000005</c:v>
                </c:pt>
                <c:pt idx="40">
                  <c:v>0.70199999999999996</c:v>
                </c:pt>
                <c:pt idx="41">
                  <c:v>0.72299999999999998</c:v>
                </c:pt>
                <c:pt idx="42">
                  <c:v>0.751</c:v>
                </c:pt>
                <c:pt idx="43">
                  <c:v>0.77600000000000002</c:v>
                </c:pt>
                <c:pt idx="44">
                  <c:v>0.81399999999999995</c:v>
                </c:pt>
                <c:pt idx="45">
                  <c:v>0.81599999999999995</c:v>
                </c:pt>
                <c:pt idx="46">
                  <c:v>0.84599999999999997</c:v>
                </c:pt>
                <c:pt idx="47">
                  <c:v>0.86899999999999999</c:v>
                </c:pt>
              </c:numCache>
            </c:numRef>
          </c:xVal>
          <c:yVal>
            <c:numRef>
              <c:f>'Load-displacement diagrams '!$BU$29:$BU$76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673-4678-A560-2A57D1A3B473}"/>
            </c:ext>
          </c:extLst>
        </c:ser>
        <c:ser>
          <c:idx val="5"/>
          <c:order val="2"/>
          <c:tx>
            <c:v>#C2</c:v>
          </c:tx>
          <c:spPr>
            <a:ln w="9525">
              <a:solidFill>
                <a:srgbClr val="FF000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'!$BW$29:$BW$76</c:f>
              <c:numCache>
                <c:formatCode>0.000</c:formatCode>
                <c:ptCount val="48"/>
                <c:pt idx="0">
                  <c:v>0</c:v>
                </c:pt>
                <c:pt idx="1">
                  <c:v>5.0000000000000001E-3</c:v>
                </c:pt>
                <c:pt idx="2">
                  <c:v>8.0000000000000002E-3</c:v>
                </c:pt>
                <c:pt idx="3">
                  <c:v>1.3000000000000001E-2</c:v>
                </c:pt>
                <c:pt idx="4">
                  <c:v>1.6E-2</c:v>
                </c:pt>
                <c:pt idx="5">
                  <c:v>0.02</c:v>
                </c:pt>
                <c:pt idx="6">
                  <c:v>2.6000000000000002E-2</c:v>
                </c:pt>
                <c:pt idx="7">
                  <c:v>2.9000000000000001E-2</c:v>
                </c:pt>
                <c:pt idx="8">
                  <c:v>3.5000000000000003E-2</c:v>
                </c:pt>
                <c:pt idx="9">
                  <c:v>3.9E-2</c:v>
                </c:pt>
                <c:pt idx="10">
                  <c:v>4.1000000000000002E-2</c:v>
                </c:pt>
                <c:pt idx="11">
                  <c:v>4.2000000000000003E-2</c:v>
                </c:pt>
                <c:pt idx="12">
                  <c:v>4.2000000000000003E-2</c:v>
                </c:pt>
                <c:pt idx="13">
                  <c:v>4.3000000000000003E-2</c:v>
                </c:pt>
                <c:pt idx="14">
                  <c:v>4.3999999999999997E-2</c:v>
                </c:pt>
                <c:pt idx="15">
                  <c:v>4.4999999999999998E-2</c:v>
                </c:pt>
                <c:pt idx="16">
                  <c:v>6.0000000000000001E-3</c:v>
                </c:pt>
                <c:pt idx="17">
                  <c:v>5.0000000000000001E-3</c:v>
                </c:pt>
                <c:pt idx="18">
                  <c:v>4.0000000000000001E-3</c:v>
                </c:pt>
                <c:pt idx="19">
                  <c:v>-3.6999999999999998E-2</c:v>
                </c:pt>
                <c:pt idx="20">
                  <c:v>4.2000000000000003E-2</c:v>
                </c:pt>
                <c:pt idx="21">
                  <c:v>0.13700000000000001</c:v>
                </c:pt>
                <c:pt idx="22">
                  <c:v>0.153</c:v>
                </c:pt>
                <c:pt idx="23">
                  <c:v>0.17299999999999999</c:v>
                </c:pt>
                <c:pt idx="24">
                  <c:v>0.219</c:v>
                </c:pt>
                <c:pt idx="25">
                  <c:v>0.23100000000000001</c:v>
                </c:pt>
                <c:pt idx="26">
                  <c:v>0.30099999999999999</c:v>
                </c:pt>
                <c:pt idx="27">
                  <c:v>0.34599999999999997</c:v>
                </c:pt>
                <c:pt idx="28">
                  <c:v>0.43</c:v>
                </c:pt>
                <c:pt idx="29">
                  <c:v>0.443</c:v>
                </c:pt>
                <c:pt idx="30">
                  <c:v>0.46100000000000002</c:v>
                </c:pt>
                <c:pt idx="31">
                  <c:v>0.63300000000000001</c:v>
                </c:pt>
                <c:pt idx="32">
                  <c:v>0.64500000000000002</c:v>
                </c:pt>
                <c:pt idx="33">
                  <c:v>0.67500000000000004</c:v>
                </c:pt>
                <c:pt idx="34">
                  <c:v>0.70599999999999996</c:v>
                </c:pt>
                <c:pt idx="35">
                  <c:v>0.73199999999999998</c:v>
                </c:pt>
                <c:pt idx="36">
                  <c:v>0.746</c:v>
                </c:pt>
                <c:pt idx="37">
                  <c:v>0.76600000000000001</c:v>
                </c:pt>
                <c:pt idx="38">
                  <c:v>0.78900000000000003</c:v>
                </c:pt>
                <c:pt idx="39">
                  <c:v>0.80700000000000005</c:v>
                </c:pt>
                <c:pt idx="40">
                  <c:v>0.83599999999999997</c:v>
                </c:pt>
                <c:pt idx="41">
                  <c:v>0.85299999999999998</c:v>
                </c:pt>
                <c:pt idx="42">
                  <c:v>0.872</c:v>
                </c:pt>
                <c:pt idx="43">
                  <c:v>0.89500000000000002</c:v>
                </c:pt>
                <c:pt idx="44">
                  <c:v>0.94499999999999995</c:v>
                </c:pt>
                <c:pt idx="45">
                  <c:v>0.97099999999999997</c:v>
                </c:pt>
                <c:pt idx="46">
                  <c:v>0.98399999999999999</c:v>
                </c:pt>
                <c:pt idx="47">
                  <c:v>0.996</c:v>
                </c:pt>
              </c:numCache>
            </c:numRef>
          </c:xVal>
          <c:yVal>
            <c:numRef>
              <c:f>'Load-displacement diagrams '!$BU$29:$BU$76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673-4678-A560-2A57D1A3B473}"/>
            </c:ext>
          </c:extLst>
        </c:ser>
        <c:ser>
          <c:idx val="3"/>
          <c:order val="3"/>
          <c:tx>
            <c:v>#R2</c:v>
          </c:tx>
          <c:spPr>
            <a:ln w="9525">
              <a:solidFill>
                <a:srgbClr val="0070C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'!$CB$29:$CB$76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-8.9999999999999993E-3</c:v>
                </c:pt>
                <c:pt idx="7">
                  <c:v>-0.01</c:v>
                </c:pt>
                <c:pt idx="8">
                  <c:v>-2.5000000000000001E-2</c:v>
                </c:pt>
                <c:pt idx="9">
                  <c:v>-2.5000000000000001E-2</c:v>
                </c:pt>
                <c:pt idx="10">
                  <c:v>-2.5000000000000001E-2</c:v>
                </c:pt>
                <c:pt idx="11">
                  <c:v>-2.5000000000000001E-2</c:v>
                </c:pt>
                <c:pt idx="12">
                  <c:v>-2.5000000000000001E-2</c:v>
                </c:pt>
                <c:pt idx="13">
                  <c:v>-2.5000000000000001E-2</c:v>
                </c:pt>
                <c:pt idx="14">
                  <c:v>-2.5000000000000001E-2</c:v>
                </c:pt>
                <c:pt idx="15">
                  <c:v>-2.5000000000000001E-2</c:v>
                </c:pt>
                <c:pt idx="16">
                  <c:v>-2.8000000000000001E-2</c:v>
                </c:pt>
                <c:pt idx="17">
                  <c:v>-2.8000000000000001E-2</c:v>
                </c:pt>
                <c:pt idx="18">
                  <c:v>-5.8999999999999997E-2</c:v>
                </c:pt>
                <c:pt idx="19">
                  <c:v>-0.185</c:v>
                </c:pt>
                <c:pt idx="20">
                  <c:v>-0.14699999999999999</c:v>
                </c:pt>
                <c:pt idx="21">
                  <c:v>-7.6999999999999999E-2</c:v>
                </c:pt>
                <c:pt idx="22">
                  <c:v>-5.6000000000000001E-2</c:v>
                </c:pt>
                <c:pt idx="23">
                  <c:v>-0.03</c:v>
                </c:pt>
                <c:pt idx="24">
                  <c:v>0.02</c:v>
                </c:pt>
                <c:pt idx="25">
                  <c:v>3.7999999999999999E-2</c:v>
                </c:pt>
                <c:pt idx="26">
                  <c:v>8.5000000000000006E-2</c:v>
                </c:pt>
                <c:pt idx="27">
                  <c:v>0.219</c:v>
                </c:pt>
                <c:pt idx="28">
                  <c:v>0.24199999999999999</c:v>
                </c:pt>
                <c:pt idx="29">
                  <c:v>0.24199999999999999</c:v>
                </c:pt>
                <c:pt idx="30">
                  <c:v>0.247</c:v>
                </c:pt>
                <c:pt idx="31">
                  <c:v>0.42</c:v>
                </c:pt>
                <c:pt idx="32">
                  <c:v>0.42</c:v>
                </c:pt>
                <c:pt idx="33">
                  <c:v>0.44700000000000001</c:v>
                </c:pt>
                <c:pt idx="34">
                  <c:v>0.46899999999999997</c:v>
                </c:pt>
                <c:pt idx="35">
                  <c:v>0.502</c:v>
                </c:pt>
                <c:pt idx="36">
                  <c:v>0.51600000000000001</c:v>
                </c:pt>
                <c:pt idx="37">
                  <c:v>0.53700000000000003</c:v>
                </c:pt>
                <c:pt idx="38">
                  <c:v>0.55500000000000005</c:v>
                </c:pt>
                <c:pt idx="39">
                  <c:v>0.57599999999999996</c:v>
                </c:pt>
                <c:pt idx="40">
                  <c:v>0.61299999999999999</c:v>
                </c:pt>
                <c:pt idx="41">
                  <c:v>0.63700000000000001</c:v>
                </c:pt>
                <c:pt idx="42">
                  <c:v>0.65400000000000003</c:v>
                </c:pt>
                <c:pt idx="43">
                  <c:v>0.68799999999999994</c:v>
                </c:pt>
                <c:pt idx="44">
                  <c:v>0.73799999999999999</c:v>
                </c:pt>
                <c:pt idx="45">
                  <c:v>0.75900000000000001</c:v>
                </c:pt>
                <c:pt idx="46">
                  <c:v>0.77800000000000002</c:v>
                </c:pt>
                <c:pt idx="47">
                  <c:v>0.79800000000000004</c:v>
                </c:pt>
              </c:numCache>
            </c:numRef>
          </c:xVal>
          <c:yVal>
            <c:numRef>
              <c:f>'Load-displacement diagrams '!$BU$29:$BU$76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673-4678-A560-2A57D1A3B473}"/>
            </c:ext>
          </c:extLst>
        </c:ser>
        <c:ser>
          <c:idx val="6"/>
          <c:order val="4"/>
          <c:tx>
            <c:v>#C3</c:v>
          </c:tx>
          <c:spPr>
            <a:ln w="9525">
              <a:solidFill>
                <a:srgbClr val="FF000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'!$BX$29:$BX$76</c:f>
              <c:numCache>
                <c:formatCode>0.000</c:formatCode>
                <c:ptCount val="48"/>
                <c:pt idx="0">
                  <c:v>0</c:v>
                </c:pt>
                <c:pt idx="1">
                  <c:v>8.0000000000000002E-3</c:v>
                </c:pt>
                <c:pt idx="2">
                  <c:v>9.9999999999999985E-3</c:v>
                </c:pt>
                <c:pt idx="3">
                  <c:v>1.3000000000000001E-2</c:v>
                </c:pt>
                <c:pt idx="4">
                  <c:v>1.7000000000000001E-2</c:v>
                </c:pt>
                <c:pt idx="5">
                  <c:v>2.2000000000000002E-2</c:v>
                </c:pt>
                <c:pt idx="6">
                  <c:v>3.3000000000000002E-2</c:v>
                </c:pt>
                <c:pt idx="7">
                  <c:v>4.1000000000000002E-2</c:v>
                </c:pt>
                <c:pt idx="8">
                  <c:v>4.3999999999999997E-2</c:v>
                </c:pt>
                <c:pt idx="9">
                  <c:v>4.8000000000000001E-2</c:v>
                </c:pt>
                <c:pt idx="10">
                  <c:v>4.9000000000000002E-2</c:v>
                </c:pt>
                <c:pt idx="11">
                  <c:v>5.1000000000000004E-2</c:v>
                </c:pt>
                <c:pt idx="12">
                  <c:v>5.3999999999999999E-2</c:v>
                </c:pt>
                <c:pt idx="13">
                  <c:v>5.7000000000000002E-2</c:v>
                </c:pt>
                <c:pt idx="14">
                  <c:v>5.8000000000000003E-2</c:v>
                </c:pt>
                <c:pt idx="15">
                  <c:v>6.0999999999999999E-2</c:v>
                </c:pt>
                <c:pt idx="16">
                  <c:v>0.122</c:v>
                </c:pt>
                <c:pt idx="17">
                  <c:v>0.13100000000000001</c:v>
                </c:pt>
                <c:pt idx="18">
                  <c:v>0.13600000000000001</c:v>
                </c:pt>
                <c:pt idx="19">
                  <c:v>0.23799999999999999</c:v>
                </c:pt>
                <c:pt idx="20">
                  <c:v>0.29399999999999998</c:v>
                </c:pt>
                <c:pt idx="21">
                  <c:v>0.35799999999999998</c:v>
                </c:pt>
                <c:pt idx="22">
                  <c:v>0.38100000000000001</c:v>
                </c:pt>
                <c:pt idx="23">
                  <c:v>0.42399999999999999</c:v>
                </c:pt>
                <c:pt idx="24">
                  <c:v>0.45100000000000001</c:v>
                </c:pt>
                <c:pt idx="25">
                  <c:v>0.46900000000000003</c:v>
                </c:pt>
                <c:pt idx="26">
                  <c:v>0.54600000000000004</c:v>
                </c:pt>
                <c:pt idx="27">
                  <c:v>0.57199999999999995</c:v>
                </c:pt>
                <c:pt idx="28">
                  <c:v>0.71499999999999997</c:v>
                </c:pt>
                <c:pt idx="29">
                  <c:v>0.73099999999999998</c:v>
                </c:pt>
                <c:pt idx="30">
                  <c:v>0.74199999999999999</c:v>
                </c:pt>
                <c:pt idx="31">
                  <c:v>0.94299999999999995</c:v>
                </c:pt>
                <c:pt idx="32">
                  <c:v>0.96699999999999997</c:v>
                </c:pt>
                <c:pt idx="33">
                  <c:v>1.0059999999999998</c:v>
                </c:pt>
                <c:pt idx="34">
                  <c:v>1.0339999999999998</c:v>
                </c:pt>
                <c:pt idx="35">
                  <c:v>1.0799999999999998</c:v>
                </c:pt>
                <c:pt idx="36">
                  <c:v>1.091</c:v>
                </c:pt>
                <c:pt idx="37">
                  <c:v>1.103</c:v>
                </c:pt>
                <c:pt idx="38">
                  <c:v>1.1219999999999999</c:v>
                </c:pt>
                <c:pt idx="39">
                  <c:v>1.1639999999999999</c:v>
                </c:pt>
                <c:pt idx="40">
                  <c:v>1.1989999999999998</c:v>
                </c:pt>
                <c:pt idx="41">
                  <c:v>1.2089999999999999</c:v>
                </c:pt>
                <c:pt idx="42">
                  <c:v>1.2309999999999999</c:v>
                </c:pt>
                <c:pt idx="43">
                  <c:v>1.2659999999999998</c:v>
                </c:pt>
                <c:pt idx="44">
                  <c:v>1.327</c:v>
                </c:pt>
                <c:pt idx="45">
                  <c:v>1.3439999999999999</c:v>
                </c:pt>
                <c:pt idx="46">
                  <c:v>1.359</c:v>
                </c:pt>
                <c:pt idx="47">
                  <c:v>1.3699999999999999</c:v>
                </c:pt>
              </c:numCache>
            </c:numRef>
          </c:xVal>
          <c:yVal>
            <c:numRef>
              <c:f>'Load-displacement diagrams '!$BU$29:$BU$76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673-4678-A560-2A57D1A3B473}"/>
            </c:ext>
          </c:extLst>
        </c:ser>
        <c:ser>
          <c:idx val="1"/>
          <c:order val="5"/>
          <c:tx>
            <c:v>#R3</c:v>
          </c:tx>
          <c:spPr>
            <a:ln w="9525">
              <a:solidFill>
                <a:srgbClr val="0070C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'!$CC$29:$CC$76</c:f>
              <c:numCache>
                <c:formatCode>0.000</c:formatCode>
                <c:ptCount val="48"/>
                <c:pt idx="0">
                  <c:v>0</c:v>
                </c:pt>
                <c:pt idx="1">
                  <c:v>0.03</c:v>
                </c:pt>
                <c:pt idx="2">
                  <c:v>6.7000000000000004E-2</c:v>
                </c:pt>
                <c:pt idx="3">
                  <c:v>7.8E-2</c:v>
                </c:pt>
                <c:pt idx="4">
                  <c:v>9.9000000000000005E-2</c:v>
                </c:pt>
                <c:pt idx="5">
                  <c:v>0.13100000000000001</c:v>
                </c:pt>
                <c:pt idx="6">
                  <c:v>0.218</c:v>
                </c:pt>
                <c:pt idx="7">
                  <c:v>0.22700000000000001</c:v>
                </c:pt>
                <c:pt idx="8">
                  <c:v>0.29699999999999999</c:v>
                </c:pt>
                <c:pt idx="9">
                  <c:v>0.29699999999999999</c:v>
                </c:pt>
                <c:pt idx="10">
                  <c:v>0.29699999999999999</c:v>
                </c:pt>
                <c:pt idx="11">
                  <c:v>0.30599999999999999</c:v>
                </c:pt>
                <c:pt idx="12">
                  <c:v>0.33400000000000002</c:v>
                </c:pt>
                <c:pt idx="13">
                  <c:v>0.35199999999999998</c:v>
                </c:pt>
                <c:pt idx="14">
                  <c:v>0.35799999999999998</c:v>
                </c:pt>
                <c:pt idx="15">
                  <c:v>0.371</c:v>
                </c:pt>
                <c:pt idx="16">
                  <c:v>0.57799999999999996</c:v>
                </c:pt>
                <c:pt idx="17">
                  <c:v>0.626</c:v>
                </c:pt>
                <c:pt idx="18">
                  <c:v>0.66600000000000004</c:v>
                </c:pt>
                <c:pt idx="19">
                  <c:v>1.0640000000000001</c:v>
                </c:pt>
                <c:pt idx="20">
                  <c:v>1.147</c:v>
                </c:pt>
                <c:pt idx="21">
                  <c:v>1.1659999999999999</c:v>
                </c:pt>
                <c:pt idx="22">
                  <c:v>1.1659999999999999</c:v>
                </c:pt>
                <c:pt idx="23">
                  <c:v>1.194</c:v>
                </c:pt>
                <c:pt idx="24">
                  <c:v>1.218</c:v>
                </c:pt>
                <c:pt idx="25">
                  <c:v>1.2569999999999999</c:v>
                </c:pt>
                <c:pt idx="26">
                  <c:v>1.4039999999999999</c:v>
                </c:pt>
                <c:pt idx="27">
                  <c:v>1.45</c:v>
                </c:pt>
                <c:pt idx="28">
                  <c:v>1.59</c:v>
                </c:pt>
                <c:pt idx="29">
                  <c:v>1.607</c:v>
                </c:pt>
                <c:pt idx="30">
                  <c:v>1.6279999999999999</c:v>
                </c:pt>
                <c:pt idx="31">
                  <c:v>1.9890000000000001</c:v>
                </c:pt>
                <c:pt idx="32">
                  <c:v>1.9890000000000001</c:v>
                </c:pt>
                <c:pt idx="33">
                  <c:v>2.0099999999999998</c:v>
                </c:pt>
                <c:pt idx="34">
                  <c:v>2.0569999999999999</c:v>
                </c:pt>
                <c:pt idx="35">
                  <c:v>2.1080000000000001</c:v>
                </c:pt>
                <c:pt idx="36">
                  <c:v>2.1349999999999998</c:v>
                </c:pt>
                <c:pt idx="37">
                  <c:v>2.1669999999999998</c:v>
                </c:pt>
                <c:pt idx="38">
                  <c:v>2.1970000000000001</c:v>
                </c:pt>
                <c:pt idx="39">
                  <c:v>2.2360000000000002</c:v>
                </c:pt>
                <c:pt idx="40">
                  <c:v>2.2749999999999999</c:v>
                </c:pt>
                <c:pt idx="41">
                  <c:v>2.3109999999999999</c:v>
                </c:pt>
                <c:pt idx="42">
                  <c:v>2.3420000000000001</c:v>
                </c:pt>
                <c:pt idx="43">
                  <c:v>2.379</c:v>
                </c:pt>
                <c:pt idx="44">
                  <c:v>2.464</c:v>
                </c:pt>
                <c:pt idx="45">
                  <c:v>2.4860000000000002</c:v>
                </c:pt>
                <c:pt idx="46">
                  <c:v>2.512</c:v>
                </c:pt>
                <c:pt idx="47">
                  <c:v>2.5409999999999999</c:v>
                </c:pt>
              </c:numCache>
            </c:numRef>
          </c:xVal>
          <c:yVal>
            <c:numRef>
              <c:f>'Load-displacement diagrams '!$BU$29:$BU$76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0673-4678-A560-2A57D1A3B473}"/>
            </c:ext>
          </c:extLst>
        </c:ser>
        <c:ser>
          <c:idx val="7"/>
          <c:order val="6"/>
          <c:tx>
            <c:v>#C4</c:v>
          </c:tx>
          <c:spPr>
            <a:ln w="9525">
              <a:solidFill>
                <a:srgbClr val="FF000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'!$BY$29:$BY$76</c:f>
              <c:numCache>
                <c:formatCode>0.000</c:formatCode>
                <c:ptCount val="48"/>
                <c:pt idx="0">
                  <c:v>0</c:v>
                </c:pt>
                <c:pt idx="1">
                  <c:v>2.1000000000000001E-2</c:v>
                </c:pt>
                <c:pt idx="2">
                  <c:v>0.03</c:v>
                </c:pt>
                <c:pt idx="3">
                  <c:v>3.5999999999999997E-2</c:v>
                </c:pt>
                <c:pt idx="4">
                  <c:v>4.2000000000000003E-2</c:v>
                </c:pt>
                <c:pt idx="5">
                  <c:v>4.7E-2</c:v>
                </c:pt>
                <c:pt idx="6">
                  <c:v>5.1999999999999998E-2</c:v>
                </c:pt>
                <c:pt idx="7">
                  <c:v>5.2999999999999999E-2</c:v>
                </c:pt>
                <c:pt idx="8">
                  <c:v>6.0999999999999999E-2</c:v>
                </c:pt>
                <c:pt idx="9">
                  <c:v>6.0999999999999999E-2</c:v>
                </c:pt>
                <c:pt idx="10">
                  <c:v>6.0999999999999999E-2</c:v>
                </c:pt>
                <c:pt idx="11">
                  <c:v>6.5000000000000002E-2</c:v>
                </c:pt>
                <c:pt idx="12">
                  <c:v>7.0000000000000007E-2</c:v>
                </c:pt>
                <c:pt idx="13">
                  <c:v>7.3999999999999996E-2</c:v>
                </c:pt>
                <c:pt idx="14">
                  <c:v>8.1000000000000003E-2</c:v>
                </c:pt>
                <c:pt idx="15">
                  <c:v>8.4000000000000005E-2</c:v>
                </c:pt>
                <c:pt idx="16">
                  <c:v>0.252</c:v>
                </c:pt>
                <c:pt idx="17">
                  <c:v>0.26900000000000002</c:v>
                </c:pt>
                <c:pt idx="18">
                  <c:v>0.29399999999999998</c:v>
                </c:pt>
                <c:pt idx="19">
                  <c:v>0.627</c:v>
                </c:pt>
                <c:pt idx="20">
                  <c:v>0.74099999999999999</c:v>
                </c:pt>
                <c:pt idx="21">
                  <c:v>0.746</c:v>
                </c:pt>
                <c:pt idx="22">
                  <c:v>0.748</c:v>
                </c:pt>
                <c:pt idx="23">
                  <c:v>0.76600000000000001</c:v>
                </c:pt>
                <c:pt idx="24">
                  <c:v>0.78500000000000003</c:v>
                </c:pt>
                <c:pt idx="25">
                  <c:v>0.82099999999999995</c:v>
                </c:pt>
                <c:pt idx="26">
                  <c:v>0.96099999999999997</c:v>
                </c:pt>
                <c:pt idx="27">
                  <c:v>0.98899999999999999</c:v>
                </c:pt>
                <c:pt idx="28">
                  <c:v>1.1040000000000001</c:v>
                </c:pt>
                <c:pt idx="29">
                  <c:v>1.1200000000000001</c:v>
                </c:pt>
                <c:pt idx="30">
                  <c:v>1.133</c:v>
                </c:pt>
                <c:pt idx="31">
                  <c:v>1.4319999999999999</c:v>
                </c:pt>
                <c:pt idx="32">
                  <c:v>1.45</c:v>
                </c:pt>
                <c:pt idx="33">
                  <c:v>1.474</c:v>
                </c:pt>
                <c:pt idx="34">
                  <c:v>1.508</c:v>
                </c:pt>
                <c:pt idx="35">
                  <c:v>1.5469999999999999</c:v>
                </c:pt>
                <c:pt idx="36">
                  <c:v>1.5580000000000001</c:v>
                </c:pt>
                <c:pt idx="37">
                  <c:v>1.585</c:v>
                </c:pt>
                <c:pt idx="38">
                  <c:v>1.61</c:v>
                </c:pt>
                <c:pt idx="39">
                  <c:v>1.635</c:v>
                </c:pt>
                <c:pt idx="40">
                  <c:v>1.6579999999999999</c:v>
                </c:pt>
                <c:pt idx="41">
                  <c:v>1.6830000000000001</c:v>
                </c:pt>
                <c:pt idx="42">
                  <c:v>1.712</c:v>
                </c:pt>
                <c:pt idx="43">
                  <c:v>1.734</c:v>
                </c:pt>
                <c:pt idx="44">
                  <c:v>1.78</c:v>
                </c:pt>
                <c:pt idx="45">
                  <c:v>1.8029999999999999</c:v>
                </c:pt>
                <c:pt idx="46">
                  <c:v>1.8180000000000001</c:v>
                </c:pt>
                <c:pt idx="47">
                  <c:v>1.8380000000000001</c:v>
                </c:pt>
              </c:numCache>
            </c:numRef>
          </c:xVal>
          <c:yVal>
            <c:numRef>
              <c:f>'Load-displacement diagrams '!$BU$29:$BU$76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0673-4678-A560-2A57D1A3B473}"/>
            </c:ext>
          </c:extLst>
        </c:ser>
        <c:ser>
          <c:idx val="0"/>
          <c:order val="7"/>
          <c:tx>
            <c:v>#R4</c:v>
          </c:tx>
          <c:spPr>
            <a:ln w="9525">
              <a:solidFill>
                <a:srgbClr val="0070C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'!$CD$29:$CD$76</c:f>
              <c:numCache>
                <c:formatCode>0.000</c:formatCode>
                <c:ptCount val="48"/>
                <c:pt idx="0">
                  <c:v>0</c:v>
                </c:pt>
                <c:pt idx="1">
                  <c:v>1E-3</c:v>
                </c:pt>
                <c:pt idx="2">
                  <c:v>3.3000000000000002E-2</c:v>
                </c:pt>
                <c:pt idx="3">
                  <c:v>0.04</c:v>
                </c:pt>
                <c:pt idx="4">
                  <c:v>6.8000000000000005E-2</c:v>
                </c:pt>
                <c:pt idx="5">
                  <c:v>0.09</c:v>
                </c:pt>
                <c:pt idx="6">
                  <c:v>0.14199999999999999</c:v>
                </c:pt>
                <c:pt idx="7">
                  <c:v>0.16600000000000001</c:v>
                </c:pt>
                <c:pt idx="8">
                  <c:v>0.216</c:v>
                </c:pt>
                <c:pt idx="9">
                  <c:v>0.216</c:v>
                </c:pt>
                <c:pt idx="10">
                  <c:v>0.217</c:v>
                </c:pt>
                <c:pt idx="11">
                  <c:v>0.23300000000000001</c:v>
                </c:pt>
                <c:pt idx="12">
                  <c:v>0.249</c:v>
                </c:pt>
                <c:pt idx="13">
                  <c:v>0.26800000000000002</c:v>
                </c:pt>
                <c:pt idx="14">
                  <c:v>0.27300000000000002</c:v>
                </c:pt>
                <c:pt idx="15">
                  <c:v>0.28699999999999998</c:v>
                </c:pt>
                <c:pt idx="16">
                  <c:v>0.501</c:v>
                </c:pt>
                <c:pt idx="17">
                  <c:v>0.53400000000000003</c:v>
                </c:pt>
                <c:pt idx="18">
                  <c:v>0.56000000000000005</c:v>
                </c:pt>
                <c:pt idx="19">
                  <c:v>0.98299999999999998</c:v>
                </c:pt>
                <c:pt idx="20">
                  <c:v>1.1240000000000001</c:v>
                </c:pt>
                <c:pt idx="21">
                  <c:v>1.1339999999999999</c:v>
                </c:pt>
                <c:pt idx="22">
                  <c:v>1.133</c:v>
                </c:pt>
                <c:pt idx="23">
                  <c:v>1.1379999999999999</c:v>
                </c:pt>
                <c:pt idx="24">
                  <c:v>1.1539999999999999</c:v>
                </c:pt>
                <c:pt idx="25">
                  <c:v>1.177</c:v>
                </c:pt>
                <c:pt idx="26">
                  <c:v>1.355</c:v>
                </c:pt>
                <c:pt idx="27">
                  <c:v>1.393</c:v>
                </c:pt>
                <c:pt idx="28">
                  <c:v>1.5009999999999999</c:v>
                </c:pt>
                <c:pt idx="29">
                  <c:v>1.524</c:v>
                </c:pt>
                <c:pt idx="30">
                  <c:v>1.5680000000000001</c:v>
                </c:pt>
                <c:pt idx="31">
                  <c:v>1.913</c:v>
                </c:pt>
                <c:pt idx="32">
                  <c:v>1.913</c:v>
                </c:pt>
                <c:pt idx="33">
                  <c:v>1.954</c:v>
                </c:pt>
                <c:pt idx="34">
                  <c:v>1.9970000000000001</c:v>
                </c:pt>
                <c:pt idx="35">
                  <c:v>2.0489999999999999</c:v>
                </c:pt>
                <c:pt idx="36">
                  <c:v>2.0720000000000001</c:v>
                </c:pt>
                <c:pt idx="37">
                  <c:v>2.0950000000000002</c:v>
                </c:pt>
                <c:pt idx="38">
                  <c:v>2.12</c:v>
                </c:pt>
                <c:pt idx="39">
                  <c:v>2.1589999999999998</c:v>
                </c:pt>
                <c:pt idx="40">
                  <c:v>2.198</c:v>
                </c:pt>
                <c:pt idx="41">
                  <c:v>2.2280000000000002</c:v>
                </c:pt>
                <c:pt idx="42">
                  <c:v>2.2480000000000002</c:v>
                </c:pt>
                <c:pt idx="43">
                  <c:v>2.29</c:v>
                </c:pt>
                <c:pt idx="44">
                  <c:v>2.3650000000000002</c:v>
                </c:pt>
                <c:pt idx="45">
                  <c:v>2.379</c:v>
                </c:pt>
                <c:pt idx="46">
                  <c:v>2.399</c:v>
                </c:pt>
                <c:pt idx="47">
                  <c:v>2.4380000000000002</c:v>
                </c:pt>
              </c:numCache>
            </c:numRef>
          </c:xVal>
          <c:yVal>
            <c:numRef>
              <c:f>'Load-displacement diagrams '!$BU$29:$BU$76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0673-4678-A560-2A57D1A3B473}"/>
            </c:ext>
          </c:extLst>
        </c:ser>
        <c:ser>
          <c:idx val="8"/>
          <c:order val="8"/>
          <c:tx>
            <c:v>Average #C</c:v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'Load-displacement diagrams '!$BZ$29:$BZ$76</c:f>
              <c:numCache>
                <c:formatCode>0.000</c:formatCode>
                <c:ptCount val="48"/>
                <c:pt idx="0">
                  <c:v>0</c:v>
                </c:pt>
                <c:pt idx="1">
                  <c:v>1.175E-2</c:v>
                </c:pt>
                <c:pt idx="2">
                  <c:v>1.7749999999999998E-2</c:v>
                </c:pt>
                <c:pt idx="3">
                  <c:v>2.325E-2</c:v>
                </c:pt>
                <c:pt idx="4">
                  <c:v>2.8500000000000004E-2</c:v>
                </c:pt>
                <c:pt idx="5">
                  <c:v>3.3000000000000002E-2</c:v>
                </c:pt>
                <c:pt idx="6">
                  <c:v>3.9750000000000001E-2</c:v>
                </c:pt>
                <c:pt idx="7">
                  <c:v>4.3249999999999997E-2</c:v>
                </c:pt>
                <c:pt idx="8">
                  <c:v>4.8000000000000001E-2</c:v>
                </c:pt>
                <c:pt idx="9">
                  <c:v>0.05</c:v>
                </c:pt>
                <c:pt idx="10">
                  <c:v>5.0750000000000003E-2</c:v>
                </c:pt>
                <c:pt idx="11">
                  <c:v>5.2500000000000005E-2</c:v>
                </c:pt>
                <c:pt idx="12">
                  <c:v>5.5E-2</c:v>
                </c:pt>
                <c:pt idx="13">
                  <c:v>5.7499999999999996E-2</c:v>
                </c:pt>
                <c:pt idx="14">
                  <c:v>0.06</c:v>
                </c:pt>
                <c:pt idx="15">
                  <c:v>6.1749999999999999E-2</c:v>
                </c:pt>
                <c:pt idx="16">
                  <c:v>0.1295</c:v>
                </c:pt>
                <c:pt idx="17">
                  <c:v>0.13725000000000001</c:v>
                </c:pt>
                <c:pt idx="18">
                  <c:v>0.14824999999999999</c:v>
                </c:pt>
                <c:pt idx="19">
                  <c:v>0.29275000000000001</c:v>
                </c:pt>
                <c:pt idx="20">
                  <c:v>0.39049999999999996</c:v>
                </c:pt>
                <c:pt idx="21">
                  <c:v>0.435</c:v>
                </c:pt>
                <c:pt idx="22">
                  <c:v>0.44750000000000001</c:v>
                </c:pt>
                <c:pt idx="23">
                  <c:v>0.46949999999999997</c:v>
                </c:pt>
                <c:pt idx="24">
                  <c:v>0.50375000000000003</c:v>
                </c:pt>
                <c:pt idx="25">
                  <c:v>0.52374999999999994</c:v>
                </c:pt>
                <c:pt idx="26">
                  <c:v>0.62924999999999998</c:v>
                </c:pt>
                <c:pt idx="27">
                  <c:v>0.66525000000000001</c:v>
                </c:pt>
                <c:pt idx="28">
                  <c:v>0.76824999999999999</c:v>
                </c:pt>
                <c:pt idx="29">
                  <c:v>0.78175000000000006</c:v>
                </c:pt>
                <c:pt idx="30">
                  <c:v>0.79574999999999996</c:v>
                </c:pt>
                <c:pt idx="31">
                  <c:v>1.0282499999999999</c:v>
                </c:pt>
                <c:pt idx="32">
                  <c:v>1.046</c:v>
                </c:pt>
                <c:pt idx="33">
                  <c:v>1.07375</c:v>
                </c:pt>
                <c:pt idx="34">
                  <c:v>1.1034999999999999</c:v>
                </c:pt>
                <c:pt idx="35">
                  <c:v>1.1417499999999998</c:v>
                </c:pt>
                <c:pt idx="36">
                  <c:v>1.1555</c:v>
                </c:pt>
                <c:pt idx="37">
                  <c:v>1.17675</c:v>
                </c:pt>
                <c:pt idx="38">
                  <c:v>1.1975</c:v>
                </c:pt>
                <c:pt idx="39">
                  <c:v>1.22275</c:v>
                </c:pt>
                <c:pt idx="40">
                  <c:v>1.2489999999999999</c:v>
                </c:pt>
                <c:pt idx="41">
                  <c:v>1.2659999999999998</c:v>
                </c:pt>
                <c:pt idx="42">
                  <c:v>1.288</c:v>
                </c:pt>
                <c:pt idx="43">
                  <c:v>1.3147500000000001</c:v>
                </c:pt>
                <c:pt idx="44">
                  <c:v>1.36775</c:v>
                </c:pt>
                <c:pt idx="45">
                  <c:v>1.3885000000000001</c:v>
                </c:pt>
                <c:pt idx="46">
                  <c:v>1.4012500000000001</c:v>
                </c:pt>
                <c:pt idx="47">
                  <c:v>1.4145000000000001</c:v>
                </c:pt>
              </c:numCache>
            </c:numRef>
          </c:xVal>
          <c:yVal>
            <c:numRef>
              <c:f>'Load-displacement diagrams '!$BU$29:$BU$76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673-4678-A560-2A57D1A3B473}"/>
            </c:ext>
          </c:extLst>
        </c:ser>
        <c:ser>
          <c:idx val="9"/>
          <c:order val="9"/>
          <c:tx>
            <c:v>Average #R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xVal>
            <c:numRef>
              <c:f>'Load-displacement diagrams '!$CE$29:$CE$76</c:f>
              <c:numCache>
                <c:formatCode>0.000</c:formatCode>
                <c:ptCount val="48"/>
                <c:pt idx="0">
                  <c:v>0</c:v>
                </c:pt>
                <c:pt idx="1">
                  <c:v>7.7499999999999999E-3</c:v>
                </c:pt>
                <c:pt idx="2">
                  <c:v>2.5000000000000001E-2</c:v>
                </c:pt>
                <c:pt idx="3">
                  <c:v>2.9499999999999998E-2</c:v>
                </c:pt>
                <c:pt idx="4">
                  <c:v>4.1750000000000002E-2</c:v>
                </c:pt>
                <c:pt idx="5">
                  <c:v>5.525E-2</c:v>
                </c:pt>
                <c:pt idx="6">
                  <c:v>8.8999999999999996E-2</c:v>
                </c:pt>
                <c:pt idx="7">
                  <c:v>9.7000000000000003E-2</c:v>
                </c:pt>
                <c:pt idx="8">
                  <c:v>0.1235</c:v>
                </c:pt>
                <c:pt idx="9">
                  <c:v>0.1235</c:v>
                </c:pt>
                <c:pt idx="10">
                  <c:v>0.12375</c:v>
                </c:pt>
                <c:pt idx="11">
                  <c:v>0.13</c:v>
                </c:pt>
                <c:pt idx="12">
                  <c:v>0.14100000000000001</c:v>
                </c:pt>
                <c:pt idx="13">
                  <c:v>0.15024999999999999</c:v>
                </c:pt>
                <c:pt idx="14">
                  <c:v>0.153</c:v>
                </c:pt>
                <c:pt idx="15">
                  <c:v>0.15975</c:v>
                </c:pt>
                <c:pt idx="16">
                  <c:v>0.26400000000000001</c:v>
                </c:pt>
                <c:pt idx="17">
                  <c:v>0.28425</c:v>
                </c:pt>
                <c:pt idx="18">
                  <c:v>0.29150000000000004</c:v>
                </c:pt>
                <c:pt idx="19">
                  <c:v>0.4375</c:v>
                </c:pt>
                <c:pt idx="20">
                  <c:v>0.51775000000000004</c:v>
                </c:pt>
                <c:pt idx="21">
                  <c:v>0.55574999999999997</c:v>
                </c:pt>
                <c:pt idx="22">
                  <c:v>0.56674999999999998</c:v>
                </c:pt>
                <c:pt idx="23">
                  <c:v>0.58674999999999988</c:v>
                </c:pt>
                <c:pt idx="24">
                  <c:v>0.62074999999999991</c:v>
                </c:pt>
                <c:pt idx="25">
                  <c:v>0.64575000000000005</c:v>
                </c:pt>
                <c:pt idx="26">
                  <c:v>0.75600000000000001</c:v>
                </c:pt>
                <c:pt idx="27">
                  <c:v>0.82574999999999998</c:v>
                </c:pt>
                <c:pt idx="28">
                  <c:v>0.91374999999999995</c:v>
                </c:pt>
                <c:pt idx="29">
                  <c:v>0.92349999999999999</c:v>
                </c:pt>
                <c:pt idx="30">
                  <c:v>0.94125000000000003</c:v>
                </c:pt>
                <c:pt idx="31">
                  <c:v>1.21075</c:v>
                </c:pt>
                <c:pt idx="32">
                  <c:v>1.2110000000000001</c:v>
                </c:pt>
                <c:pt idx="33">
                  <c:v>1.2349999999999999</c:v>
                </c:pt>
                <c:pt idx="34">
                  <c:v>1.2697499999999999</c:v>
                </c:pt>
                <c:pt idx="35">
                  <c:v>1.31525</c:v>
                </c:pt>
                <c:pt idx="36">
                  <c:v>1.3347500000000001</c:v>
                </c:pt>
                <c:pt idx="37">
                  <c:v>1.3565</c:v>
                </c:pt>
                <c:pt idx="38">
                  <c:v>1.37975</c:v>
                </c:pt>
                <c:pt idx="39">
                  <c:v>1.413</c:v>
                </c:pt>
                <c:pt idx="40">
                  <c:v>1.4470000000000001</c:v>
                </c:pt>
                <c:pt idx="41">
                  <c:v>1.47475</c:v>
                </c:pt>
                <c:pt idx="42">
                  <c:v>1.49875</c:v>
                </c:pt>
                <c:pt idx="43">
                  <c:v>1.53325</c:v>
                </c:pt>
                <c:pt idx="44">
                  <c:v>1.5952500000000001</c:v>
                </c:pt>
                <c:pt idx="45">
                  <c:v>1.6099999999999999</c:v>
                </c:pt>
                <c:pt idx="46">
                  <c:v>1.63375</c:v>
                </c:pt>
                <c:pt idx="47">
                  <c:v>1.6615000000000002</c:v>
                </c:pt>
              </c:numCache>
            </c:numRef>
          </c:xVal>
          <c:yVal>
            <c:numRef>
              <c:f>'Load-displacement diagrams '!$BU$29:$BU$76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32.380609360000001</c:v>
                </c:pt>
                <c:pt idx="8">
                  <c:v>36.411342159999997</c:v>
                </c:pt>
                <c:pt idx="9">
                  <c:v>40.484061760000003</c:v>
                </c:pt>
                <c:pt idx="10">
                  <c:v>42.128264848000008</c:v>
                </c:pt>
                <c:pt idx="11">
                  <c:v>43.898428335999995</c:v>
                </c:pt>
                <c:pt idx="12">
                  <c:v>45.650117631999997</c:v>
                </c:pt>
                <c:pt idx="13">
                  <c:v>47.363179071999994</c:v>
                </c:pt>
                <c:pt idx="14">
                  <c:v>48.983869551999987</c:v>
                </c:pt>
                <c:pt idx="15">
                  <c:v>50.722123072000002</c:v>
                </c:pt>
                <c:pt idx="16">
                  <c:v>52.584657519999993</c:v>
                </c:pt>
                <c:pt idx="17">
                  <c:v>54.455589327999988</c:v>
                </c:pt>
                <c:pt idx="18">
                  <c:v>56.344995327999989</c:v>
                </c:pt>
                <c:pt idx="19">
                  <c:v>58.10004356799999</c:v>
                </c:pt>
                <c:pt idx="20">
                  <c:v>59.813105007999987</c:v>
                </c:pt>
                <c:pt idx="21">
                  <c:v>61.611819519999983</c:v>
                </c:pt>
                <c:pt idx="22">
                  <c:v>63.418931391999983</c:v>
                </c:pt>
                <c:pt idx="23">
                  <c:v>65.301619503999987</c:v>
                </c:pt>
                <c:pt idx="24">
                  <c:v>67.029796191999978</c:v>
                </c:pt>
                <c:pt idx="25">
                  <c:v>68.712627135999981</c:v>
                </c:pt>
                <c:pt idx="26">
                  <c:v>70.51134164799997</c:v>
                </c:pt>
                <c:pt idx="27">
                  <c:v>72.341966127999967</c:v>
                </c:pt>
                <c:pt idx="28">
                  <c:v>74.028156015999983</c:v>
                </c:pt>
                <c:pt idx="29">
                  <c:v>75.818473167999983</c:v>
                </c:pt>
                <c:pt idx="30">
                  <c:v>77.607110847999976</c:v>
                </c:pt>
                <c:pt idx="31">
                  <c:v>79.484760543999997</c:v>
                </c:pt>
                <c:pt idx="32">
                  <c:v>81.206219343999976</c:v>
                </c:pt>
                <c:pt idx="33">
                  <c:v>82.922639727999979</c:v>
                </c:pt>
                <c:pt idx="34">
                  <c:v>84.707918463999988</c:v>
                </c:pt>
                <c:pt idx="35">
                  <c:v>86.434415679999972</c:v>
                </c:pt>
                <c:pt idx="36">
                  <c:v>88.278475935999992</c:v>
                </c:pt>
                <c:pt idx="37">
                  <c:v>90.015049983999987</c:v>
                </c:pt>
                <c:pt idx="38">
                  <c:v>91.751624031999995</c:v>
                </c:pt>
                <c:pt idx="39">
                  <c:v>93.558735904000002</c:v>
                </c:pt>
                <c:pt idx="40">
                  <c:v>95.389360383999986</c:v>
                </c:pt>
                <c:pt idx="41">
                  <c:v>97.177998063999979</c:v>
                </c:pt>
                <c:pt idx="42">
                  <c:v>98.907854223999976</c:v>
                </c:pt>
                <c:pt idx="43">
                  <c:v>100.65954351999996</c:v>
                </c:pt>
                <c:pt idx="44">
                  <c:v>102.41627123199997</c:v>
                </c:pt>
                <c:pt idx="45">
                  <c:v>104.18475524799999</c:v>
                </c:pt>
                <c:pt idx="46">
                  <c:v>105.98514923199997</c:v>
                </c:pt>
                <c:pt idx="47">
                  <c:v>107.75195377599997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0673-4678-A560-2A57D1A3B473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-0.3</c:v>
              </c:pt>
              <c:pt idx="1">
                <c:v>2.7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0673-4678-A560-2A57D1A3B473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-0.3</c:v>
              </c:pt>
              <c:pt idx="1">
                <c:v>2.7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B-0673-4678-A560-2A57D1A3B4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5392696"/>
        <c:axId val="815391712"/>
      </c:scatterChart>
      <c:valAx>
        <c:axId val="815392696"/>
        <c:scaling>
          <c:orientation val="minMax"/>
          <c:max val="2.7"/>
          <c:min val="-0.30000000000000004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Displacement </a:t>
                </a:r>
                <a:r>
                  <a:rPr lang="el-GR" i="1">
                    <a:latin typeface="Calibri" panose="020F0502020204030204" pitchFamily="34" charset="0"/>
                    <a:cs typeface="Calibri" panose="020F0502020204030204" pitchFamily="34" charset="0"/>
                  </a:rPr>
                  <a:t>Δ</a:t>
                </a:r>
                <a:r>
                  <a:rPr lang="en-US"/>
                  <a:t>, mm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.40299291458017333"/>
              <c:y val="0.92405198412698408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1712"/>
        <c:crosses val="autoZero"/>
        <c:crossBetween val="midCat"/>
        <c:majorUnit val="0.30000000000000004"/>
      </c:valAx>
      <c:valAx>
        <c:axId val="815391712"/>
        <c:scaling>
          <c:orientation val="minMax"/>
          <c:max val="11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Load </a:t>
                </a:r>
                <a:r>
                  <a:rPr lang="en-US" i="1" u="none"/>
                  <a:t>P</a:t>
                </a:r>
                <a:r>
                  <a:rPr lang="en-US"/>
                  <a:t>, kN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"/>
              <c:y val="0.2886313492063492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2696"/>
        <c:crosses val="autoZero"/>
        <c:crossBetween val="midCat"/>
        <c:maj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283474876150039"/>
          <c:y val="0.51237896825396823"/>
          <c:w val="0.41207360226468509"/>
          <c:h val="0.2927420634920635"/>
        </c:manualLayout>
      </c:layout>
      <c:overlay val="0"/>
      <c:spPr>
        <a:solidFill>
          <a:schemeClr val="bg1"/>
        </a:solidFill>
        <a:ln>
          <a:solidFill>
            <a:sysClr val="windowText" lastClr="000000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444560185185185"/>
          <c:y val="3.5277777777777776E-2"/>
          <c:w val="0.84839583333333346"/>
          <c:h val="0.80253650793650788"/>
        </c:manualLayout>
      </c:layout>
      <c:scatterChart>
        <c:scatterStyle val="lineMarker"/>
        <c:varyColors val="0"/>
        <c:ser>
          <c:idx val="4"/>
          <c:order val="0"/>
          <c:tx>
            <c:v>#C1</c:v>
          </c:tx>
          <c:spPr>
            <a:ln w="9525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'!$CH$29:$CH$76</c:f>
              <c:numCache>
                <c:formatCode>0.000</c:formatCode>
                <c:ptCount val="48"/>
                <c:pt idx="0">
                  <c:v>0</c:v>
                </c:pt>
                <c:pt idx="1">
                  <c:v>3.9999999999999992E-3</c:v>
                </c:pt>
                <c:pt idx="2">
                  <c:v>4.9999999999999992E-3</c:v>
                </c:pt>
                <c:pt idx="3">
                  <c:v>8.0000000000000002E-3</c:v>
                </c:pt>
                <c:pt idx="4">
                  <c:v>9.9999999999999985E-3</c:v>
                </c:pt>
                <c:pt idx="5">
                  <c:v>1.2E-2</c:v>
                </c:pt>
                <c:pt idx="6">
                  <c:v>1.3999999999999999E-2</c:v>
                </c:pt>
                <c:pt idx="7">
                  <c:v>1.4999999999999999E-2</c:v>
                </c:pt>
                <c:pt idx="8">
                  <c:v>1.6E-2</c:v>
                </c:pt>
                <c:pt idx="9">
                  <c:v>1.7000000000000001E-2</c:v>
                </c:pt>
                <c:pt idx="10">
                  <c:v>1.9E-2</c:v>
                </c:pt>
                <c:pt idx="11">
                  <c:v>1.7999999999999999E-2</c:v>
                </c:pt>
                <c:pt idx="12">
                  <c:v>1.7999999999999999E-2</c:v>
                </c:pt>
                <c:pt idx="13">
                  <c:v>1.7999999999999999E-2</c:v>
                </c:pt>
                <c:pt idx="14">
                  <c:v>1.9999999999999997E-2</c:v>
                </c:pt>
                <c:pt idx="15">
                  <c:v>1.9E-2</c:v>
                </c:pt>
                <c:pt idx="16">
                  <c:v>1.9E-2</c:v>
                </c:pt>
                <c:pt idx="17">
                  <c:v>8.7999999999999995E-2</c:v>
                </c:pt>
                <c:pt idx="18">
                  <c:v>0.09</c:v>
                </c:pt>
                <c:pt idx="19">
                  <c:v>9.4E-2</c:v>
                </c:pt>
                <c:pt idx="20">
                  <c:v>9.8999999999999991E-2</c:v>
                </c:pt>
                <c:pt idx="21">
                  <c:v>0.105</c:v>
                </c:pt>
                <c:pt idx="22">
                  <c:v>0.10099999999999999</c:v>
                </c:pt>
                <c:pt idx="23">
                  <c:v>0.104</c:v>
                </c:pt>
                <c:pt idx="24">
                  <c:v>0.123</c:v>
                </c:pt>
                <c:pt idx="25">
                  <c:v>0.13400000000000001</c:v>
                </c:pt>
                <c:pt idx="26">
                  <c:v>0.14300000000000002</c:v>
                </c:pt>
                <c:pt idx="27">
                  <c:v>0.44800000000000001</c:v>
                </c:pt>
                <c:pt idx="28">
                  <c:v>0.45800000000000002</c:v>
                </c:pt>
                <c:pt idx="29">
                  <c:v>0.46800000000000003</c:v>
                </c:pt>
                <c:pt idx="30">
                  <c:v>0.53400000000000003</c:v>
                </c:pt>
                <c:pt idx="31">
                  <c:v>0.67700000000000005</c:v>
                </c:pt>
                <c:pt idx="32">
                  <c:v>0.68800000000000006</c:v>
                </c:pt>
                <c:pt idx="33">
                  <c:v>0.69100000000000006</c:v>
                </c:pt>
                <c:pt idx="34">
                  <c:v>0.70899999999999996</c:v>
                </c:pt>
                <c:pt idx="35">
                  <c:v>0.75900000000000001</c:v>
                </c:pt>
                <c:pt idx="36">
                  <c:v>0.76800000000000002</c:v>
                </c:pt>
                <c:pt idx="37">
                  <c:v>0.77600000000000002</c:v>
                </c:pt>
                <c:pt idx="38">
                  <c:v>0.79</c:v>
                </c:pt>
                <c:pt idx="39">
                  <c:v>0.80700000000000005</c:v>
                </c:pt>
                <c:pt idx="40">
                  <c:v>0.83099999999999996</c:v>
                </c:pt>
                <c:pt idx="41">
                  <c:v>0.84199999999999997</c:v>
                </c:pt>
                <c:pt idx="42">
                  <c:v>0.90500000000000003</c:v>
                </c:pt>
                <c:pt idx="43">
                  <c:v>0.90300000000000002</c:v>
                </c:pt>
                <c:pt idx="44">
                  <c:v>0.98099999999999998</c:v>
                </c:pt>
                <c:pt idx="45">
                  <c:v>0.99399999999999999</c:v>
                </c:pt>
                <c:pt idx="46">
                  <c:v>0.99299999999999999</c:v>
                </c:pt>
                <c:pt idx="47">
                  <c:v>1.004</c:v>
                </c:pt>
              </c:numCache>
            </c:numRef>
          </c:xVal>
          <c:yVal>
            <c:numRef>
              <c:f>'Load-displacement diagrams '!$CG$29:$CG$76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237-4A93-9449-97D6CC030DC7}"/>
            </c:ext>
          </c:extLst>
        </c:ser>
        <c:ser>
          <c:idx val="2"/>
          <c:order val="1"/>
          <c:tx>
            <c:v>#R1</c:v>
          </c:tx>
          <c:spPr>
            <a:ln w="9525">
              <a:solidFill>
                <a:srgbClr val="0070C0"/>
              </a:solidFill>
              <a:prstDash val="sysDash"/>
            </a:ln>
          </c:spPr>
          <c:marker>
            <c:symbol val="none"/>
          </c:marker>
          <c:xVal>
            <c:numRef>
              <c:f>'Load-displacement diagrams '!$CM$29:$CM$76</c:f>
              <c:numCache>
                <c:formatCode>0.000</c:formatCode>
                <c:ptCount val="48"/>
                <c:pt idx="0">
                  <c:v>0</c:v>
                </c:pt>
                <c:pt idx="1">
                  <c:v>-8.9999999999999993E-3</c:v>
                </c:pt>
                <c:pt idx="2">
                  <c:v>-0.01</c:v>
                </c:pt>
                <c:pt idx="3">
                  <c:v>-0.01</c:v>
                </c:pt>
                <c:pt idx="4">
                  <c:v>-6.9999999999999993E-3</c:v>
                </c:pt>
                <c:pt idx="5">
                  <c:v>-8.0000000000000002E-3</c:v>
                </c:pt>
                <c:pt idx="6">
                  <c:v>-4.9999999999999992E-3</c:v>
                </c:pt>
                <c:pt idx="7">
                  <c:v>-4.9999999999999992E-3</c:v>
                </c:pt>
                <c:pt idx="8">
                  <c:v>-1E-3</c:v>
                </c:pt>
                <c:pt idx="9">
                  <c:v>-1E-3</c:v>
                </c:pt>
                <c:pt idx="10">
                  <c:v>-1E-3</c:v>
                </c:pt>
                <c:pt idx="11">
                  <c:v>-1E-3</c:v>
                </c:pt>
                <c:pt idx="12">
                  <c:v>-1E-3</c:v>
                </c:pt>
                <c:pt idx="13">
                  <c:v>-1E-3</c:v>
                </c:pt>
                <c:pt idx="14">
                  <c:v>5.0000000000000001E-3</c:v>
                </c:pt>
                <c:pt idx="15">
                  <c:v>5.0000000000000001E-3</c:v>
                </c:pt>
                <c:pt idx="16">
                  <c:v>5.0000000000000001E-3</c:v>
                </c:pt>
                <c:pt idx="17">
                  <c:v>-0.04</c:v>
                </c:pt>
                <c:pt idx="18">
                  <c:v>3.1E-2</c:v>
                </c:pt>
                <c:pt idx="19">
                  <c:v>5.3999999999999999E-2</c:v>
                </c:pt>
                <c:pt idx="20">
                  <c:v>6.6000000000000003E-2</c:v>
                </c:pt>
                <c:pt idx="21">
                  <c:v>7.400000000000001E-2</c:v>
                </c:pt>
                <c:pt idx="22">
                  <c:v>7.5000000000000011E-2</c:v>
                </c:pt>
                <c:pt idx="23">
                  <c:v>2.7999999999999997E-2</c:v>
                </c:pt>
                <c:pt idx="24">
                  <c:v>1.4999999999999999E-2</c:v>
                </c:pt>
                <c:pt idx="25">
                  <c:v>1.4999999999999999E-2</c:v>
                </c:pt>
                <c:pt idx="26">
                  <c:v>1.4999999999999999E-2</c:v>
                </c:pt>
                <c:pt idx="27">
                  <c:v>0.27600000000000002</c:v>
                </c:pt>
                <c:pt idx="28">
                  <c:v>0.28000000000000003</c:v>
                </c:pt>
                <c:pt idx="29">
                  <c:v>0.28300000000000003</c:v>
                </c:pt>
                <c:pt idx="30">
                  <c:v>0.372</c:v>
                </c:pt>
                <c:pt idx="31">
                  <c:v>0.45500000000000002</c:v>
                </c:pt>
                <c:pt idx="32">
                  <c:v>0.45500000000000002</c:v>
                </c:pt>
                <c:pt idx="33">
                  <c:v>0.45500000000000002</c:v>
                </c:pt>
                <c:pt idx="34">
                  <c:v>0.45700000000000002</c:v>
                </c:pt>
                <c:pt idx="35">
                  <c:v>0.47400000000000003</c:v>
                </c:pt>
                <c:pt idx="36">
                  <c:v>0.48</c:v>
                </c:pt>
                <c:pt idx="37">
                  <c:v>0.49299999999999999</c:v>
                </c:pt>
                <c:pt idx="38">
                  <c:v>0.50900000000000001</c:v>
                </c:pt>
                <c:pt idx="39">
                  <c:v>0.52300000000000002</c:v>
                </c:pt>
                <c:pt idx="40">
                  <c:v>0.53500000000000003</c:v>
                </c:pt>
                <c:pt idx="41">
                  <c:v>0.54600000000000004</c:v>
                </c:pt>
                <c:pt idx="42">
                  <c:v>0.63</c:v>
                </c:pt>
                <c:pt idx="43">
                  <c:v>0.63100000000000001</c:v>
                </c:pt>
                <c:pt idx="44">
                  <c:v>0.67800000000000005</c:v>
                </c:pt>
                <c:pt idx="45">
                  <c:v>0.69100000000000006</c:v>
                </c:pt>
                <c:pt idx="46">
                  <c:v>0.71</c:v>
                </c:pt>
                <c:pt idx="47">
                  <c:v>0.71899999999999997</c:v>
                </c:pt>
              </c:numCache>
            </c:numRef>
          </c:xVal>
          <c:yVal>
            <c:numRef>
              <c:f>'Load-displacement diagrams '!$CG$29:$CG$76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237-4A93-9449-97D6CC030DC7}"/>
            </c:ext>
          </c:extLst>
        </c:ser>
        <c:ser>
          <c:idx val="5"/>
          <c:order val="2"/>
          <c:tx>
            <c:v>#C2</c:v>
          </c:tx>
          <c:spPr>
            <a:ln w="9525">
              <a:solidFill>
                <a:srgbClr val="FF000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'!$CI$29:$CI$76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1E-3</c:v>
                </c:pt>
                <c:pt idx="7">
                  <c:v>3.0000000000000001E-3</c:v>
                </c:pt>
                <c:pt idx="8">
                  <c:v>7.0000000000000001E-3</c:v>
                </c:pt>
                <c:pt idx="9">
                  <c:v>8.0000000000000002E-3</c:v>
                </c:pt>
                <c:pt idx="10">
                  <c:v>8.0000000000000002E-3</c:v>
                </c:pt>
                <c:pt idx="11">
                  <c:v>8.0000000000000002E-3</c:v>
                </c:pt>
                <c:pt idx="12">
                  <c:v>9.0000000000000011E-3</c:v>
                </c:pt>
                <c:pt idx="13">
                  <c:v>9.0000000000000011E-3</c:v>
                </c:pt>
                <c:pt idx="14">
                  <c:v>2.2000000000000002E-2</c:v>
                </c:pt>
                <c:pt idx="15">
                  <c:v>2.2000000000000002E-2</c:v>
                </c:pt>
                <c:pt idx="16">
                  <c:v>2.2000000000000002E-2</c:v>
                </c:pt>
                <c:pt idx="17">
                  <c:v>-3.6999999999999998E-2</c:v>
                </c:pt>
                <c:pt idx="18">
                  <c:v>0.15</c:v>
                </c:pt>
                <c:pt idx="19">
                  <c:v>0.16600000000000001</c:v>
                </c:pt>
                <c:pt idx="20">
                  <c:v>0.184</c:v>
                </c:pt>
                <c:pt idx="21">
                  <c:v>0.19900000000000001</c:v>
                </c:pt>
                <c:pt idx="22">
                  <c:v>0.21099999999999999</c:v>
                </c:pt>
                <c:pt idx="23">
                  <c:v>0.17399999999999999</c:v>
                </c:pt>
                <c:pt idx="24">
                  <c:v>0.161</c:v>
                </c:pt>
                <c:pt idx="25">
                  <c:v>0.158</c:v>
                </c:pt>
                <c:pt idx="26">
                  <c:v>0.155</c:v>
                </c:pt>
                <c:pt idx="27">
                  <c:v>0.27800000000000002</c:v>
                </c:pt>
                <c:pt idx="28">
                  <c:v>0.28399999999999997</c:v>
                </c:pt>
                <c:pt idx="29">
                  <c:v>0.28799999999999998</c:v>
                </c:pt>
                <c:pt idx="30">
                  <c:v>0.38900000000000001</c:v>
                </c:pt>
                <c:pt idx="31">
                  <c:v>0.372</c:v>
                </c:pt>
                <c:pt idx="32">
                  <c:v>0.374</c:v>
                </c:pt>
                <c:pt idx="33">
                  <c:v>0.38</c:v>
                </c:pt>
                <c:pt idx="34">
                  <c:v>0.40200000000000002</c:v>
                </c:pt>
                <c:pt idx="35">
                  <c:v>0.435</c:v>
                </c:pt>
                <c:pt idx="36">
                  <c:v>0.438</c:v>
                </c:pt>
                <c:pt idx="37">
                  <c:v>0.443</c:v>
                </c:pt>
                <c:pt idx="38">
                  <c:v>0.44700000000000001</c:v>
                </c:pt>
                <c:pt idx="39">
                  <c:v>0.45300000000000001</c:v>
                </c:pt>
                <c:pt idx="40">
                  <c:v>0.46</c:v>
                </c:pt>
                <c:pt idx="41">
                  <c:v>0.47199999999999998</c:v>
                </c:pt>
                <c:pt idx="42">
                  <c:v>0.54500000000000004</c:v>
                </c:pt>
                <c:pt idx="43">
                  <c:v>0.54500000000000004</c:v>
                </c:pt>
                <c:pt idx="44">
                  <c:v>0.59399999999999997</c:v>
                </c:pt>
                <c:pt idx="45">
                  <c:v>0.61499999999999999</c:v>
                </c:pt>
                <c:pt idx="46">
                  <c:v>0.64600000000000002</c:v>
                </c:pt>
                <c:pt idx="47">
                  <c:v>0.65400000000000003</c:v>
                </c:pt>
              </c:numCache>
            </c:numRef>
          </c:xVal>
          <c:yVal>
            <c:numRef>
              <c:f>'Load-displacement diagrams '!$CG$29:$CG$76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237-4A93-9449-97D6CC030DC7}"/>
            </c:ext>
          </c:extLst>
        </c:ser>
        <c:ser>
          <c:idx val="3"/>
          <c:order val="3"/>
          <c:tx>
            <c:v>#R2</c:v>
          </c:tx>
          <c:spPr>
            <a:ln w="9525">
              <a:solidFill>
                <a:srgbClr val="0070C0"/>
              </a:solidFill>
              <a:prstDash val="dash"/>
            </a:ln>
          </c:spPr>
          <c:marker>
            <c:symbol val="none"/>
          </c:marker>
          <c:xVal>
            <c:numRef>
              <c:f>'Load-displacement diagrams '!$CN$29:$CN$76</c:f>
              <c:numCache>
                <c:formatCode>0.000</c:formatCode>
                <c:ptCount val="48"/>
                <c:pt idx="0">
                  <c:v>0</c:v>
                </c:pt>
                <c:pt idx="1">
                  <c:v>-1.2E-2</c:v>
                </c:pt>
                <c:pt idx="2">
                  <c:v>5.0000000000000001E-3</c:v>
                </c:pt>
                <c:pt idx="3">
                  <c:v>7.0000000000000001E-3</c:v>
                </c:pt>
                <c:pt idx="4">
                  <c:v>3.1E-2</c:v>
                </c:pt>
                <c:pt idx="5">
                  <c:v>0.04</c:v>
                </c:pt>
                <c:pt idx="6">
                  <c:v>0.05</c:v>
                </c:pt>
                <c:pt idx="7">
                  <c:v>6.2E-2</c:v>
                </c:pt>
                <c:pt idx="8">
                  <c:v>7.3999999999999996E-2</c:v>
                </c:pt>
                <c:pt idx="9">
                  <c:v>7.4999999999999997E-2</c:v>
                </c:pt>
                <c:pt idx="10">
                  <c:v>7.5999999999999998E-2</c:v>
                </c:pt>
                <c:pt idx="11">
                  <c:v>8.8999999999999996E-2</c:v>
                </c:pt>
                <c:pt idx="12">
                  <c:v>9.9000000000000005E-2</c:v>
                </c:pt>
                <c:pt idx="13">
                  <c:v>0.107</c:v>
                </c:pt>
                <c:pt idx="14">
                  <c:v>0.14100000000000001</c:v>
                </c:pt>
                <c:pt idx="15">
                  <c:v>0.14100000000000001</c:v>
                </c:pt>
                <c:pt idx="16">
                  <c:v>0.14100000000000001</c:v>
                </c:pt>
                <c:pt idx="17">
                  <c:v>0.127</c:v>
                </c:pt>
                <c:pt idx="18">
                  <c:v>0.433</c:v>
                </c:pt>
                <c:pt idx="19">
                  <c:v>0.46900000000000003</c:v>
                </c:pt>
                <c:pt idx="20">
                  <c:v>0.505</c:v>
                </c:pt>
                <c:pt idx="21">
                  <c:v>0.53600000000000003</c:v>
                </c:pt>
                <c:pt idx="22">
                  <c:v>0.57899999999999996</c:v>
                </c:pt>
                <c:pt idx="23">
                  <c:v>0.59</c:v>
                </c:pt>
                <c:pt idx="24">
                  <c:v>0.59299999999999997</c:v>
                </c:pt>
                <c:pt idx="25">
                  <c:v>0.59299999999999997</c:v>
                </c:pt>
                <c:pt idx="26">
                  <c:v>0.6</c:v>
                </c:pt>
                <c:pt idx="27">
                  <c:v>0.66</c:v>
                </c:pt>
                <c:pt idx="28">
                  <c:v>0.67500000000000004</c:v>
                </c:pt>
                <c:pt idx="29">
                  <c:v>0.69599999999999995</c:v>
                </c:pt>
                <c:pt idx="30">
                  <c:v>0.81300000000000006</c:v>
                </c:pt>
                <c:pt idx="31">
                  <c:v>0.81</c:v>
                </c:pt>
                <c:pt idx="32">
                  <c:v>0.82799999999999996</c:v>
                </c:pt>
                <c:pt idx="33">
                  <c:v>0.86499999999999999</c:v>
                </c:pt>
                <c:pt idx="34">
                  <c:v>0.89200000000000002</c:v>
                </c:pt>
                <c:pt idx="35">
                  <c:v>0.97499999999999998</c:v>
                </c:pt>
                <c:pt idx="36">
                  <c:v>0.98399999999999999</c:v>
                </c:pt>
                <c:pt idx="37">
                  <c:v>1.0009999999999999</c:v>
                </c:pt>
                <c:pt idx="38">
                  <c:v>1.0229999999999999</c:v>
                </c:pt>
                <c:pt idx="39">
                  <c:v>1.0489999999999999</c:v>
                </c:pt>
                <c:pt idx="40">
                  <c:v>1.0840000000000001</c:v>
                </c:pt>
                <c:pt idx="41">
                  <c:v>1.1120000000000001</c:v>
                </c:pt>
                <c:pt idx="42">
                  <c:v>1.1619999999999999</c:v>
                </c:pt>
                <c:pt idx="43">
                  <c:v>1.2030000000000001</c:v>
                </c:pt>
                <c:pt idx="44">
                  <c:v>1.288</c:v>
                </c:pt>
                <c:pt idx="45">
                  <c:v>1.3080000000000001</c:v>
                </c:pt>
                <c:pt idx="46">
                  <c:v>1.375</c:v>
                </c:pt>
                <c:pt idx="47">
                  <c:v>1.393</c:v>
                </c:pt>
              </c:numCache>
            </c:numRef>
          </c:xVal>
          <c:yVal>
            <c:numRef>
              <c:f>'Load-displacement diagrams '!$CG$29:$CG$76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237-4A93-9449-97D6CC030DC7}"/>
            </c:ext>
          </c:extLst>
        </c:ser>
        <c:ser>
          <c:idx val="6"/>
          <c:order val="4"/>
          <c:tx>
            <c:v>#C3</c:v>
          </c:tx>
          <c:spPr>
            <a:ln w="9525">
              <a:solidFill>
                <a:srgbClr val="FF000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'!$CJ$29:$CJ$76</c:f>
              <c:numCache>
                <c:formatCode>0.000</c:formatCode>
                <c:ptCount val="48"/>
                <c:pt idx="0">
                  <c:v>0</c:v>
                </c:pt>
                <c:pt idx="1">
                  <c:v>5.0000000000000001E-3</c:v>
                </c:pt>
                <c:pt idx="2">
                  <c:v>8.0000000000000002E-3</c:v>
                </c:pt>
                <c:pt idx="3">
                  <c:v>1.2E-2</c:v>
                </c:pt>
                <c:pt idx="4">
                  <c:v>1.7000000000000001E-2</c:v>
                </c:pt>
                <c:pt idx="5">
                  <c:v>2.1000000000000001E-2</c:v>
                </c:pt>
                <c:pt idx="6">
                  <c:v>2.4E-2</c:v>
                </c:pt>
                <c:pt idx="7">
                  <c:v>2.9000000000000001E-2</c:v>
                </c:pt>
                <c:pt idx="8">
                  <c:v>3.4000000000000002E-2</c:v>
                </c:pt>
                <c:pt idx="9">
                  <c:v>3.5999999999999997E-2</c:v>
                </c:pt>
                <c:pt idx="10">
                  <c:v>3.9E-2</c:v>
                </c:pt>
                <c:pt idx="11">
                  <c:v>0.04</c:v>
                </c:pt>
                <c:pt idx="12">
                  <c:v>4.2999999999999997E-2</c:v>
                </c:pt>
                <c:pt idx="13">
                  <c:v>4.4999999999999998E-2</c:v>
                </c:pt>
                <c:pt idx="14">
                  <c:v>4.7E-2</c:v>
                </c:pt>
                <c:pt idx="15">
                  <c:v>4.7E-2</c:v>
                </c:pt>
                <c:pt idx="16">
                  <c:v>4.7E-2</c:v>
                </c:pt>
                <c:pt idx="17">
                  <c:v>0.13500000000000001</c:v>
                </c:pt>
                <c:pt idx="18">
                  <c:v>0.45200000000000001</c:v>
                </c:pt>
                <c:pt idx="19">
                  <c:v>0.49</c:v>
                </c:pt>
                <c:pt idx="20">
                  <c:v>0.52900000000000003</c:v>
                </c:pt>
                <c:pt idx="21">
                  <c:v>0.55100000000000005</c:v>
                </c:pt>
                <c:pt idx="22">
                  <c:v>0.626</c:v>
                </c:pt>
                <c:pt idx="23">
                  <c:v>0.69000000000000006</c:v>
                </c:pt>
                <c:pt idx="24">
                  <c:v>0.71699999999999997</c:v>
                </c:pt>
                <c:pt idx="25">
                  <c:v>0.75900000000000001</c:v>
                </c:pt>
                <c:pt idx="26">
                  <c:v>0.79700000000000004</c:v>
                </c:pt>
                <c:pt idx="27">
                  <c:v>0.81</c:v>
                </c:pt>
                <c:pt idx="28">
                  <c:v>0.82699999999999996</c:v>
                </c:pt>
                <c:pt idx="29">
                  <c:v>0.84899999999999998</c:v>
                </c:pt>
                <c:pt idx="30">
                  <c:v>0.89900000000000002</c:v>
                </c:pt>
                <c:pt idx="31">
                  <c:v>0.97699999999999998</c:v>
                </c:pt>
                <c:pt idx="32">
                  <c:v>1.0369999999999999</c:v>
                </c:pt>
                <c:pt idx="33">
                  <c:v>1.0649999999999999</c:v>
                </c:pt>
                <c:pt idx="34">
                  <c:v>1.1259999999999999</c:v>
                </c:pt>
                <c:pt idx="35">
                  <c:v>1.1749999999999998</c:v>
                </c:pt>
                <c:pt idx="36">
                  <c:v>1.1919999999999999</c:v>
                </c:pt>
                <c:pt idx="37">
                  <c:v>1.206</c:v>
                </c:pt>
                <c:pt idx="38">
                  <c:v>1.232</c:v>
                </c:pt>
                <c:pt idx="39">
                  <c:v>1.2659999999999998</c:v>
                </c:pt>
                <c:pt idx="40">
                  <c:v>1.2969999999999999</c:v>
                </c:pt>
                <c:pt idx="41">
                  <c:v>1.333</c:v>
                </c:pt>
                <c:pt idx="42">
                  <c:v>1.347</c:v>
                </c:pt>
                <c:pt idx="43">
                  <c:v>1.4469999999999998</c:v>
                </c:pt>
                <c:pt idx="44">
                  <c:v>1.5439999999999998</c:v>
                </c:pt>
                <c:pt idx="45">
                  <c:v>1.5629999999999999</c:v>
                </c:pt>
                <c:pt idx="46">
                  <c:v>1.6539999999999999</c:v>
                </c:pt>
                <c:pt idx="47">
                  <c:v>1.6729999999999998</c:v>
                </c:pt>
              </c:numCache>
            </c:numRef>
          </c:xVal>
          <c:yVal>
            <c:numRef>
              <c:f>'Load-displacement diagrams '!$CG$29:$CG$76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6237-4A93-9449-97D6CC030DC7}"/>
            </c:ext>
          </c:extLst>
        </c:ser>
        <c:ser>
          <c:idx val="1"/>
          <c:order val="5"/>
          <c:tx>
            <c:v>#R3</c:v>
          </c:tx>
          <c:spPr>
            <a:ln w="9525">
              <a:solidFill>
                <a:srgbClr val="0070C0"/>
              </a:solidFill>
              <a:prstDash val="lgDash"/>
            </a:ln>
          </c:spPr>
          <c:marker>
            <c:symbol val="none"/>
          </c:marker>
          <c:xVal>
            <c:numRef>
              <c:f>'Load-displacement diagrams '!$CO$29:$CO$76</c:f>
              <c:numCache>
                <c:formatCode>0.000</c:formatCode>
                <c:ptCount val="48"/>
                <c:pt idx="0">
                  <c:v>0</c:v>
                </c:pt>
                <c:pt idx="1">
                  <c:v>1E-3</c:v>
                </c:pt>
                <c:pt idx="2">
                  <c:v>5.1999999999999998E-2</c:v>
                </c:pt>
                <c:pt idx="3">
                  <c:v>5.1999999999999998E-2</c:v>
                </c:pt>
                <c:pt idx="4">
                  <c:v>0.11700000000000001</c:v>
                </c:pt>
                <c:pt idx="5">
                  <c:v>0.16200000000000001</c:v>
                </c:pt>
                <c:pt idx="6">
                  <c:v>0.216</c:v>
                </c:pt>
                <c:pt idx="7">
                  <c:v>0.23599999999999999</c:v>
                </c:pt>
                <c:pt idx="8">
                  <c:v>0.27400000000000002</c:v>
                </c:pt>
                <c:pt idx="9">
                  <c:v>0.27400000000000002</c:v>
                </c:pt>
                <c:pt idx="10">
                  <c:v>0.27400000000000002</c:v>
                </c:pt>
                <c:pt idx="11">
                  <c:v>0.28599999999999998</c:v>
                </c:pt>
                <c:pt idx="12">
                  <c:v>0.318</c:v>
                </c:pt>
                <c:pt idx="13">
                  <c:v>0.33300000000000002</c:v>
                </c:pt>
                <c:pt idx="14">
                  <c:v>0.41199999999999998</c:v>
                </c:pt>
                <c:pt idx="15">
                  <c:v>0.41199999999999998</c:v>
                </c:pt>
                <c:pt idx="16">
                  <c:v>0.41199999999999998</c:v>
                </c:pt>
                <c:pt idx="17">
                  <c:v>0.65500000000000003</c:v>
                </c:pt>
                <c:pt idx="18">
                  <c:v>0.85899999999999999</c:v>
                </c:pt>
                <c:pt idx="19">
                  <c:v>0.89900000000000002</c:v>
                </c:pt>
                <c:pt idx="20">
                  <c:v>0.95899999999999996</c:v>
                </c:pt>
                <c:pt idx="21">
                  <c:v>1.0029999999999999</c:v>
                </c:pt>
                <c:pt idx="22">
                  <c:v>1.1099999999999999</c:v>
                </c:pt>
                <c:pt idx="23">
                  <c:v>1.2769999999999999</c:v>
                </c:pt>
                <c:pt idx="24">
                  <c:v>1.367</c:v>
                </c:pt>
                <c:pt idx="25">
                  <c:v>1.3959999999999999</c:v>
                </c:pt>
                <c:pt idx="26">
                  <c:v>1.4489999999999998</c:v>
                </c:pt>
                <c:pt idx="27">
                  <c:v>1.4909999999999999</c:v>
                </c:pt>
                <c:pt idx="28">
                  <c:v>1.5549999999999999</c:v>
                </c:pt>
                <c:pt idx="29">
                  <c:v>1.5919999999999999</c:v>
                </c:pt>
                <c:pt idx="30">
                  <c:v>1.6419999999999999</c:v>
                </c:pt>
                <c:pt idx="31">
                  <c:v>1.7989999999999999</c:v>
                </c:pt>
                <c:pt idx="32">
                  <c:v>1.8719999999999999</c:v>
                </c:pt>
                <c:pt idx="33">
                  <c:v>1.9209999999999998</c:v>
                </c:pt>
                <c:pt idx="34">
                  <c:v>1.9949999999999999</c:v>
                </c:pt>
                <c:pt idx="35">
                  <c:v>2.1029999999999998</c:v>
                </c:pt>
                <c:pt idx="36">
                  <c:v>2.105</c:v>
                </c:pt>
                <c:pt idx="37">
                  <c:v>2.149</c:v>
                </c:pt>
                <c:pt idx="38">
                  <c:v>2.202</c:v>
                </c:pt>
                <c:pt idx="39">
                  <c:v>2.2290000000000001</c:v>
                </c:pt>
                <c:pt idx="40">
                  <c:v>2.2969999999999997</c:v>
                </c:pt>
                <c:pt idx="41">
                  <c:v>2.347</c:v>
                </c:pt>
                <c:pt idx="42">
                  <c:v>2.3849999999999998</c:v>
                </c:pt>
                <c:pt idx="43">
                  <c:v>2.452</c:v>
                </c:pt>
                <c:pt idx="44">
                  <c:v>2.5989999999999998</c:v>
                </c:pt>
                <c:pt idx="45">
                  <c:v>2.6179999999999999</c:v>
                </c:pt>
                <c:pt idx="46">
                  <c:v>2.6999999999999997</c:v>
                </c:pt>
                <c:pt idx="47">
                  <c:v>2.7239999999999998</c:v>
                </c:pt>
              </c:numCache>
            </c:numRef>
          </c:xVal>
          <c:yVal>
            <c:numRef>
              <c:f>'Load-displacement diagrams '!$CG$29:$CG$76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6237-4A93-9449-97D6CC030DC7}"/>
            </c:ext>
          </c:extLst>
        </c:ser>
        <c:ser>
          <c:idx val="7"/>
          <c:order val="6"/>
          <c:tx>
            <c:v>#C4</c:v>
          </c:tx>
          <c:spPr>
            <a:ln w="9525">
              <a:solidFill>
                <a:srgbClr val="FF000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'!$CK$29:$CK$76</c:f>
              <c:numCache>
                <c:formatCode>0.000</c:formatCode>
                <c:ptCount val="48"/>
                <c:pt idx="0">
                  <c:v>0</c:v>
                </c:pt>
                <c:pt idx="1">
                  <c:v>1.0000000000000009E-3</c:v>
                </c:pt>
                <c:pt idx="2">
                  <c:v>6.9999999999999993E-3</c:v>
                </c:pt>
                <c:pt idx="3">
                  <c:v>8.9999999999999993E-3</c:v>
                </c:pt>
                <c:pt idx="4">
                  <c:v>1.3999999999999999E-2</c:v>
                </c:pt>
                <c:pt idx="5">
                  <c:v>1.6E-2</c:v>
                </c:pt>
                <c:pt idx="6">
                  <c:v>1.9E-2</c:v>
                </c:pt>
                <c:pt idx="7">
                  <c:v>2.0999999999999998E-2</c:v>
                </c:pt>
                <c:pt idx="8">
                  <c:v>2.3E-2</c:v>
                </c:pt>
                <c:pt idx="9">
                  <c:v>2.5000000000000001E-2</c:v>
                </c:pt>
                <c:pt idx="10">
                  <c:v>2.5000000000000001E-2</c:v>
                </c:pt>
                <c:pt idx="11">
                  <c:v>2.5000000000000001E-2</c:v>
                </c:pt>
                <c:pt idx="12">
                  <c:v>2.5000000000000001E-2</c:v>
                </c:pt>
                <c:pt idx="13">
                  <c:v>2.5999999999999999E-2</c:v>
                </c:pt>
                <c:pt idx="14">
                  <c:v>2.8999999999999998E-2</c:v>
                </c:pt>
                <c:pt idx="15">
                  <c:v>2.8999999999999998E-2</c:v>
                </c:pt>
                <c:pt idx="16">
                  <c:v>2.8999999999999998E-2</c:v>
                </c:pt>
                <c:pt idx="17">
                  <c:v>0.27100000000000002</c:v>
                </c:pt>
                <c:pt idx="18">
                  <c:v>0.35900000000000004</c:v>
                </c:pt>
                <c:pt idx="19">
                  <c:v>0.374</c:v>
                </c:pt>
                <c:pt idx="20">
                  <c:v>0.39400000000000002</c:v>
                </c:pt>
                <c:pt idx="21">
                  <c:v>0.42400000000000004</c:v>
                </c:pt>
                <c:pt idx="22">
                  <c:v>0.49099999999999999</c:v>
                </c:pt>
                <c:pt idx="23">
                  <c:v>0.63100000000000001</c:v>
                </c:pt>
                <c:pt idx="24">
                  <c:v>0.68700000000000006</c:v>
                </c:pt>
                <c:pt idx="25">
                  <c:v>0.72699999999999998</c:v>
                </c:pt>
                <c:pt idx="26">
                  <c:v>0.77500000000000002</c:v>
                </c:pt>
                <c:pt idx="27">
                  <c:v>0.94900000000000007</c:v>
                </c:pt>
                <c:pt idx="28">
                  <c:v>0.97599999999999998</c:v>
                </c:pt>
                <c:pt idx="29">
                  <c:v>1.0199999999999998</c:v>
                </c:pt>
                <c:pt idx="30">
                  <c:v>1.0419999999999998</c:v>
                </c:pt>
                <c:pt idx="31">
                  <c:v>1.2709999999999999</c:v>
                </c:pt>
                <c:pt idx="32">
                  <c:v>1.3169999999999999</c:v>
                </c:pt>
                <c:pt idx="33">
                  <c:v>1.3519999999999999</c:v>
                </c:pt>
                <c:pt idx="34">
                  <c:v>1.3969999999999998</c:v>
                </c:pt>
                <c:pt idx="35">
                  <c:v>1.486</c:v>
                </c:pt>
                <c:pt idx="36">
                  <c:v>1.5</c:v>
                </c:pt>
                <c:pt idx="37">
                  <c:v>1.5249999999999999</c:v>
                </c:pt>
                <c:pt idx="38">
                  <c:v>1.5569999999999999</c:v>
                </c:pt>
                <c:pt idx="39">
                  <c:v>1.589</c:v>
                </c:pt>
                <c:pt idx="40">
                  <c:v>1.635</c:v>
                </c:pt>
                <c:pt idx="41">
                  <c:v>1.6609999999999998</c:v>
                </c:pt>
                <c:pt idx="42">
                  <c:v>1.6779999999999999</c:v>
                </c:pt>
                <c:pt idx="43">
                  <c:v>1.7649999999999999</c:v>
                </c:pt>
                <c:pt idx="44">
                  <c:v>1.887</c:v>
                </c:pt>
                <c:pt idx="45">
                  <c:v>1.9129999999999998</c:v>
                </c:pt>
                <c:pt idx="46">
                  <c:v>1.9449999999999998</c:v>
                </c:pt>
                <c:pt idx="47">
                  <c:v>1.978</c:v>
                </c:pt>
              </c:numCache>
            </c:numRef>
          </c:xVal>
          <c:yVal>
            <c:numRef>
              <c:f>'Load-displacement diagrams '!$CG$29:$CG$76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6237-4A93-9449-97D6CC030DC7}"/>
            </c:ext>
          </c:extLst>
        </c:ser>
        <c:ser>
          <c:idx val="0"/>
          <c:order val="7"/>
          <c:tx>
            <c:v>#R4</c:v>
          </c:tx>
          <c:spPr>
            <a:ln w="9525">
              <a:solidFill>
                <a:srgbClr val="0070C0"/>
              </a:solidFill>
              <a:prstDash val="lgDashDot"/>
            </a:ln>
          </c:spPr>
          <c:marker>
            <c:symbol val="none"/>
          </c:marker>
          <c:xVal>
            <c:numRef>
              <c:f>'Load-displacement diagrams '!$CP$29:$CP$76</c:f>
              <c:numCache>
                <c:formatCode>0.000</c:formatCode>
                <c:ptCount val="48"/>
                <c:pt idx="0">
                  <c:v>0</c:v>
                </c:pt>
                <c:pt idx="1">
                  <c:v>0</c:v>
                </c:pt>
                <c:pt idx="2">
                  <c:v>4.2999999999999997E-2</c:v>
                </c:pt>
                <c:pt idx="3">
                  <c:v>4.2999999999999997E-2</c:v>
                </c:pt>
                <c:pt idx="4">
                  <c:v>7.9000000000000001E-2</c:v>
                </c:pt>
                <c:pt idx="5">
                  <c:v>0.09</c:v>
                </c:pt>
                <c:pt idx="6">
                  <c:v>0.123</c:v>
                </c:pt>
                <c:pt idx="7">
                  <c:v>0.13400000000000001</c:v>
                </c:pt>
                <c:pt idx="8">
                  <c:v>0.151</c:v>
                </c:pt>
                <c:pt idx="9">
                  <c:v>0.151</c:v>
                </c:pt>
                <c:pt idx="10">
                  <c:v>0.16300000000000001</c:v>
                </c:pt>
                <c:pt idx="11">
                  <c:v>0.17799999999999999</c:v>
                </c:pt>
                <c:pt idx="12">
                  <c:v>0.188</c:v>
                </c:pt>
                <c:pt idx="13">
                  <c:v>0.2</c:v>
                </c:pt>
                <c:pt idx="14">
                  <c:v>0.24</c:v>
                </c:pt>
                <c:pt idx="15">
                  <c:v>0.24</c:v>
                </c:pt>
                <c:pt idx="16">
                  <c:v>0.24</c:v>
                </c:pt>
                <c:pt idx="17">
                  <c:v>0.47499999999999998</c:v>
                </c:pt>
                <c:pt idx="18">
                  <c:v>0.48499999999999999</c:v>
                </c:pt>
                <c:pt idx="19">
                  <c:v>0.48499999999999999</c:v>
                </c:pt>
                <c:pt idx="20">
                  <c:v>0.50700000000000001</c:v>
                </c:pt>
                <c:pt idx="21">
                  <c:v>0.54800000000000004</c:v>
                </c:pt>
                <c:pt idx="22">
                  <c:v>0.57099999999999995</c:v>
                </c:pt>
                <c:pt idx="23">
                  <c:v>0.69599999999999995</c:v>
                </c:pt>
                <c:pt idx="24">
                  <c:v>0.76400000000000001</c:v>
                </c:pt>
                <c:pt idx="25">
                  <c:v>0.79900000000000004</c:v>
                </c:pt>
                <c:pt idx="26">
                  <c:v>0.84199999999999997</c:v>
                </c:pt>
                <c:pt idx="27">
                  <c:v>1.121</c:v>
                </c:pt>
                <c:pt idx="28">
                  <c:v>1.1439999999999999</c:v>
                </c:pt>
                <c:pt idx="29">
                  <c:v>1.1779999999999999</c:v>
                </c:pt>
                <c:pt idx="30">
                  <c:v>1.226</c:v>
                </c:pt>
                <c:pt idx="31">
                  <c:v>1.4590000000000001</c:v>
                </c:pt>
                <c:pt idx="32">
                  <c:v>1.484</c:v>
                </c:pt>
                <c:pt idx="33">
                  <c:v>1.5189999999999999</c:v>
                </c:pt>
                <c:pt idx="34">
                  <c:v>1.5640000000000001</c:v>
                </c:pt>
                <c:pt idx="35">
                  <c:v>1.6319999999999999</c:v>
                </c:pt>
                <c:pt idx="36">
                  <c:v>1.6559999999999999</c:v>
                </c:pt>
                <c:pt idx="37">
                  <c:v>1.69</c:v>
                </c:pt>
                <c:pt idx="38">
                  <c:v>1.7270000000000001</c:v>
                </c:pt>
                <c:pt idx="39">
                  <c:v>1.746</c:v>
                </c:pt>
                <c:pt idx="40">
                  <c:v>1.7869999999999999</c:v>
                </c:pt>
                <c:pt idx="41">
                  <c:v>1.8149999999999999</c:v>
                </c:pt>
                <c:pt idx="42">
                  <c:v>1.8759999999999999</c:v>
                </c:pt>
                <c:pt idx="43">
                  <c:v>1.9179999999999999</c:v>
                </c:pt>
                <c:pt idx="44">
                  <c:v>2.0430000000000001</c:v>
                </c:pt>
                <c:pt idx="45">
                  <c:v>2.0670000000000002</c:v>
                </c:pt>
                <c:pt idx="46">
                  <c:v>2.0779999999999998</c:v>
                </c:pt>
                <c:pt idx="47">
                  <c:v>2.1040000000000001</c:v>
                </c:pt>
              </c:numCache>
            </c:numRef>
          </c:xVal>
          <c:yVal>
            <c:numRef>
              <c:f>'Load-displacement diagrams '!$CG$29:$CG$76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6237-4A93-9449-97D6CC030DC7}"/>
            </c:ext>
          </c:extLst>
        </c:ser>
        <c:ser>
          <c:idx val="8"/>
          <c:order val="8"/>
          <c:tx>
            <c:v>Average #C</c:v>
          </c:tx>
          <c:spPr>
            <a:ln>
              <a:solidFill>
                <a:srgbClr val="FF0000"/>
              </a:solidFill>
            </a:ln>
          </c:spPr>
          <c:marker>
            <c:symbol val="none"/>
          </c:marker>
          <c:xVal>
            <c:numRef>
              <c:f>'Load-displacement diagrams '!$CL$29:$CL$76</c:f>
              <c:numCache>
                <c:formatCode>0.000</c:formatCode>
                <c:ptCount val="48"/>
                <c:pt idx="0">
                  <c:v>0</c:v>
                </c:pt>
                <c:pt idx="1">
                  <c:v>2.5000000000000001E-3</c:v>
                </c:pt>
                <c:pt idx="2">
                  <c:v>4.9999999999999992E-3</c:v>
                </c:pt>
                <c:pt idx="3">
                  <c:v>7.2499999999999995E-3</c:v>
                </c:pt>
                <c:pt idx="4">
                  <c:v>1.0249999999999999E-2</c:v>
                </c:pt>
                <c:pt idx="5">
                  <c:v>1.225E-2</c:v>
                </c:pt>
                <c:pt idx="6">
                  <c:v>1.4499999999999999E-2</c:v>
                </c:pt>
                <c:pt idx="7">
                  <c:v>1.7000000000000001E-2</c:v>
                </c:pt>
                <c:pt idx="8">
                  <c:v>0.02</c:v>
                </c:pt>
                <c:pt idx="9">
                  <c:v>2.1499999999999998E-2</c:v>
                </c:pt>
                <c:pt idx="10">
                  <c:v>2.2749999999999999E-2</c:v>
                </c:pt>
                <c:pt idx="11">
                  <c:v>2.2749999999999999E-2</c:v>
                </c:pt>
                <c:pt idx="12">
                  <c:v>2.375E-2</c:v>
                </c:pt>
                <c:pt idx="13">
                  <c:v>2.4499999999999997E-2</c:v>
                </c:pt>
                <c:pt idx="14">
                  <c:v>2.9499999999999998E-2</c:v>
                </c:pt>
                <c:pt idx="15">
                  <c:v>2.9249999999999998E-2</c:v>
                </c:pt>
                <c:pt idx="16">
                  <c:v>2.9249999999999998E-2</c:v>
                </c:pt>
                <c:pt idx="17">
                  <c:v>0.11425</c:v>
                </c:pt>
                <c:pt idx="18">
                  <c:v>0.26274999999999998</c:v>
                </c:pt>
                <c:pt idx="19">
                  <c:v>0.28100000000000003</c:v>
                </c:pt>
                <c:pt idx="20">
                  <c:v>0.30149999999999999</c:v>
                </c:pt>
                <c:pt idx="21">
                  <c:v>0.31974999999999998</c:v>
                </c:pt>
                <c:pt idx="22">
                  <c:v>0.35724999999999996</c:v>
                </c:pt>
                <c:pt idx="23">
                  <c:v>0.39974999999999999</c:v>
                </c:pt>
                <c:pt idx="24">
                  <c:v>0.42199999999999999</c:v>
                </c:pt>
                <c:pt idx="25">
                  <c:v>0.44450000000000001</c:v>
                </c:pt>
                <c:pt idx="26">
                  <c:v>0.46750000000000003</c:v>
                </c:pt>
                <c:pt idx="27">
                  <c:v>0.62125000000000008</c:v>
                </c:pt>
                <c:pt idx="28">
                  <c:v>0.63624999999999998</c:v>
                </c:pt>
                <c:pt idx="29">
                  <c:v>0.65625</c:v>
                </c:pt>
                <c:pt idx="30">
                  <c:v>0.71599999999999997</c:v>
                </c:pt>
                <c:pt idx="31">
                  <c:v>0.82424999999999993</c:v>
                </c:pt>
                <c:pt idx="32">
                  <c:v>0.85400000000000009</c:v>
                </c:pt>
                <c:pt idx="33">
                  <c:v>0.872</c:v>
                </c:pt>
                <c:pt idx="34">
                  <c:v>0.90849999999999997</c:v>
                </c:pt>
                <c:pt idx="35">
                  <c:v>0.96374999999999988</c:v>
                </c:pt>
                <c:pt idx="36">
                  <c:v>0.97449999999999992</c:v>
                </c:pt>
                <c:pt idx="37">
                  <c:v>0.98749999999999993</c:v>
                </c:pt>
                <c:pt idx="38">
                  <c:v>1.0065</c:v>
                </c:pt>
                <c:pt idx="39">
                  <c:v>1.0287500000000001</c:v>
                </c:pt>
                <c:pt idx="40">
                  <c:v>1.05575</c:v>
                </c:pt>
                <c:pt idx="41">
                  <c:v>1.077</c:v>
                </c:pt>
                <c:pt idx="42">
                  <c:v>1.1187499999999999</c:v>
                </c:pt>
                <c:pt idx="43">
                  <c:v>1.1649999999999998</c:v>
                </c:pt>
                <c:pt idx="44">
                  <c:v>1.2515000000000001</c:v>
                </c:pt>
                <c:pt idx="45">
                  <c:v>1.2712499999999998</c:v>
                </c:pt>
                <c:pt idx="46">
                  <c:v>1.3094999999999999</c:v>
                </c:pt>
                <c:pt idx="47">
                  <c:v>1.3272499999999998</c:v>
                </c:pt>
              </c:numCache>
            </c:numRef>
          </c:xVal>
          <c:yVal>
            <c:numRef>
              <c:f>'Load-displacement diagrams '!$CG$29:$CG$76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6237-4A93-9449-97D6CC030DC7}"/>
            </c:ext>
          </c:extLst>
        </c:ser>
        <c:ser>
          <c:idx val="9"/>
          <c:order val="9"/>
          <c:tx>
            <c:v>Average #R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xVal>
            <c:numRef>
              <c:f>'Load-displacement diagrams '!$CQ$29:$CQ$76</c:f>
              <c:numCache>
                <c:formatCode>0.000</c:formatCode>
                <c:ptCount val="48"/>
                <c:pt idx="0">
                  <c:v>0</c:v>
                </c:pt>
                <c:pt idx="1">
                  <c:v>-4.9999999999999992E-3</c:v>
                </c:pt>
                <c:pt idx="2">
                  <c:v>2.2499999999999999E-2</c:v>
                </c:pt>
                <c:pt idx="3">
                  <c:v>2.3E-2</c:v>
                </c:pt>
                <c:pt idx="4">
                  <c:v>5.5000000000000007E-2</c:v>
                </c:pt>
                <c:pt idx="5">
                  <c:v>7.1000000000000008E-2</c:v>
                </c:pt>
                <c:pt idx="6">
                  <c:v>9.6000000000000002E-2</c:v>
                </c:pt>
                <c:pt idx="7">
                  <c:v>0.10675</c:v>
                </c:pt>
                <c:pt idx="8">
                  <c:v>0.1245</c:v>
                </c:pt>
                <c:pt idx="9">
                  <c:v>0.12475</c:v>
                </c:pt>
                <c:pt idx="10">
                  <c:v>0.128</c:v>
                </c:pt>
                <c:pt idx="11">
                  <c:v>0.13800000000000001</c:v>
                </c:pt>
                <c:pt idx="12">
                  <c:v>0.15100000000000002</c:v>
                </c:pt>
                <c:pt idx="13">
                  <c:v>0.15975</c:v>
                </c:pt>
                <c:pt idx="14">
                  <c:v>0.19950000000000001</c:v>
                </c:pt>
                <c:pt idx="15">
                  <c:v>0.19950000000000001</c:v>
                </c:pt>
                <c:pt idx="16">
                  <c:v>0.19950000000000001</c:v>
                </c:pt>
                <c:pt idx="17">
                  <c:v>0.30425000000000002</c:v>
                </c:pt>
                <c:pt idx="18">
                  <c:v>0.45199999999999996</c:v>
                </c:pt>
                <c:pt idx="19">
                  <c:v>0.47675000000000001</c:v>
                </c:pt>
                <c:pt idx="20">
                  <c:v>0.50924999999999998</c:v>
                </c:pt>
                <c:pt idx="21">
                  <c:v>0.54025000000000001</c:v>
                </c:pt>
                <c:pt idx="22">
                  <c:v>0.58374999999999999</c:v>
                </c:pt>
                <c:pt idx="23">
                  <c:v>0.64775000000000005</c:v>
                </c:pt>
                <c:pt idx="24">
                  <c:v>0.68474999999999997</c:v>
                </c:pt>
                <c:pt idx="25">
                  <c:v>0.70074999999999998</c:v>
                </c:pt>
                <c:pt idx="26">
                  <c:v>0.72650000000000003</c:v>
                </c:pt>
                <c:pt idx="27">
                  <c:v>0.88700000000000001</c:v>
                </c:pt>
                <c:pt idx="28">
                  <c:v>0.91349999999999998</c:v>
                </c:pt>
                <c:pt idx="29">
                  <c:v>0.93724999999999992</c:v>
                </c:pt>
                <c:pt idx="30">
                  <c:v>1.01325</c:v>
                </c:pt>
                <c:pt idx="31">
                  <c:v>1.1307499999999999</c:v>
                </c:pt>
                <c:pt idx="32">
                  <c:v>1.1597499999999998</c:v>
                </c:pt>
                <c:pt idx="33">
                  <c:v>1.19</c:v>
                </c:pt>
                <c:pt idx="34">
                  <c:v>1.2269999999999999</c:v>
                </c:pt>
                <c:pt idx="35">
                  <c:v>1.2959999999999998</c:v>
                </c:pt>
                <c:pt idx="36">
                  <c:v>1.3062499999999999</c:v>
                </c:pt>
                <c:pt idx="37">
                  <c:v>1.33325</c:v>
                </c:pt>
                <c:pt idx="38">
                  <c:v>1.3652500000000001</c:v>
                </c:pt>
                <c:pt idx="39">
                  <c:v>1.3867500000000001</c:v>
                </c:pt>
                <c:pt idx="40">
                  <c:v>1.4257499999999999</c:v>
                </c:pt>
                <c:pt idx="41">
                  <c:v>1.4550000000000001</c:v>
                </c:pt>
                <c:pt idx="42">
                  <c:v>1.5132499999999998</c:v>
                </c:pt>
                <c:pt idx="43">
                  <c:v>1.5509999999999999</c:v>
                </c:pt>
                <c:pt idx="44">
                  <c:v>1.6519999999999999</c:v>
                </c:pt>
                <c:pt idx="45">
                  <c:v>1.671</c:v>
                </c:pt>
                <c:pt idx="46">
                  <c:v>1.7157499999999999</c:v>
                </c:pt>
                <c:pt idx="47">
                  <c:v>1.7350000000000001</c:v>
                </c:pt>
              </c:numCache>
            </c:numRef>
          </c:xVal>
          <c:yVal>
            <c:numRef>
              <c:f>'Load-displacement diagrams '!$CG$29:$CG$76</c:f>
              <c:numCache>
                <c:formatCode>0.00</c:formatCode>
                <c:ptCount val="48"/>
                <c:pt idx="0">
                  <c:v>0</c:v>
                </c:pt>
                <c:pt idx="1">
                  <c:v>7.5999999999999988</c:v>
                </c:pt>
                <c:pt idx="2">
                  <c:v>11.741577951999998</c:v>
                </c:pt>
                <c:pt idx="3">
                  <c:v>15.86300224</c:v>
                </c:pt>
                <c:pt idx="4">
                  <c:v>20.01129808</c:v>
                </c:pt>
                <c:pt idx="5">
                  <c:v>24.058825600000002</c:v>
                </c:pt>
                <c:pt idx="6">
                  <c:v>28.232313519999998</c:v>
                </c:pt>
                <c:pt idx="7">
                  <c:v>32.263046320000001</c:v>
                </c:pt>
                <c:pt idx="8">
                  <c:v>36.411342159999997</c:v>
                </c:pt>
                <c:pt idx="9">
                  <c:v>40.490779648</c:v>
                </c:pt>
                <c:pt idx="10">
                  <c:v>42.111470128000001</c:v>
                </c:pt>
                <c:pt idx="11">
                  <c:v>43.757352688000005</c:v>
                </c:pt>
                <c:pt idx="12">
                  <c:v>45.495606208000005</c:v>
                </c:pt>
                <c:pt idx="13">
                  <c:v>47.366538016000007</c:v>
                </c:pt>
                <c:pt idx="14">
                  <c:v>49.229072464000005</c:v>
                </c:pt>
                <c:pt idx="15">
                  <c:v>50.98076176</c:v>
                </c:pt>
                <c:pt idx="16">
                  <c:v>52.863449871999997</c:v>
                </c:pt>
                <c:pt idx="17">
                  <c:v>54.546280815999992</c:v>
                </c:pt>
                <c:pt idx="18">
                  <c:v>56.344995327999989</c:v>
                </c:pt>
                <c:pt idx="19">
                  <c:v>58.152107199999989</c:v>
                </c:pt>
                <c:pt idx="20">
                  <c:v>59.903796495999991</c:v>
                </c:pt>
                <c:pt idx="21">
                  <c:v>61.702511007999988</c:v>
                </c:pt>
                <c:pt idx="22">
                  <c:v>63.533135487999978</c:v>
                </c:pt>
                <c:pt idx="23">
                  <c:v>65.321773167999979</c:v>
                </c:pt>
                <c:pt idx="24">
                  <c:v>67.00796305599998</c:v>
                </c:pt>
                <c:pt idx="25">
                  <c:v>68.736139743999985</c:v>
                </c:pt>
                <c:pt idx="26">
                  <c:v>70.625545743999993</c:v>
                </c:pt>
                <c:pt idx="27">
                  <c:v>72.32181246399999</c:v>
                </c:pt>
                <c:pt idx="28">
                  <c:v>74.058386511999984</c:v>
                </c:pt>
                <c:pt idx="29">
                  <c:v>75.93603620799999</c:v>
                </c:pt>
                <c:pt idx="30">
                  <c:v>77.652456591999993</c:v>
                </c:pt>
                <c:pt idx="31">
                  <c:v>79.389030640000001</c:v>
                </c:pt>
                <c:pt idx="32">
                  <c:v>81.110489440000009</c:v>
                </c:pt>
                <c:pt idx="33">
                  <c:v>82.900806592000009</c:v>
                </c:pt>
                <c:pt idx="34">
                  <c:v>84.670970080000004</c:v>
                </c:pt>
                <c:pt idx="35">
                  <c:v>86.456248815999999</c:v>
                </c:pt>
                <c:pt idx="36">
                  <c:v>88.174348671999994</c:v>
                </c:pt>
                <c:pt idx="37">
                  <c:v>89.981460543999987</c:v>
                </c:pt>
                <c:pt idx="38">
                  <c:v>91.805367136000001</c:v>
                </c:pt>
                <c:pt idx="39">
                  <c:v>93.595684288000001</c:v>
                </c:pt>
                <c:pt idx="40">
                  <c:v>95.439744544000007</c:v>
                </c:pt>
                <c:pt idx="41">
                  <c:v>97.152805984000011</c:v>
                </c:pt>
                <c:pt idx="42">
                  <c:v>98.884341616</c:v>
                </c:pt>
                <c:pt idx="43">
                  <c:v>100.65282563199999</c:v>
                </c:pt>
                <c:pt idx="44">
                  <c:v>102.40451492799998</c:v>
                </c:pt>
                <c:pt idx="45">
                  <c:v>104.16124264</c:v>
                </c:pt>
                <c:pt idx="46">
                  <c:v>105.96163662400001</c:v>
                </c:pt>
                <c:pt idx="47">
                  <c:v>107.728441168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6237-4A93-9449-97D6CC030DC7}"/>
            </c:ext>
          </c:extLst>
        </c:ser>
        <c:ser>
          <c:idx val="10"/>
          <c:order val="10"/>
          <c:tx>
            <c:v>LL1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2.8</c:v>
              </c:pt>
            </c:numLit>
          </c:xVal>
          <c:yVal>
            <c:numLit>
              <c:formatCode>General</c:formatCode>
              <c:ptCount val="2"/>
              <c:pt idx="0">
                <c:v>85</c:v>
              </c:pt>
              <c:pt idx="1">
                <c:v>85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A-6237-4A93-9449-97D6CC030DC7}"/>
            </c:ext>
          </c:extLst>
        </c:ser>
        <c:ser>
          <c:idx val="11"/>
          <c:order val="11"/>
          <c:tx>
            <c:v>LL2</c:v>
          </c:tx>
          <c:spPr>
            <a:ln w="12700">
              <a:solidFill>
                <a:schemeClr val="tx1"/>
              </a:solidFill>
              <a:prstDash val="sysDash"/>
            </a:ln>
          </c:spPr>
          <c:marker>
            <c:symbol val="none"/>
          </c:marker>
          <c:xVal>
            <c:numLit>
              <c:formatCode>General</c:formatCode>
              <c:ptCount val="2"/>
              <c:pt idx="0">
                <c:v>0</c:v>
              </c:pt>
              <c:pt idx="1">
                <c:v>2.8</c:v>
              </c:pt>
            </c:numLit>
          </c:xVal>
          <c:yVal>
            <c:numLit>
              <c:formatCode>General</c:formatCode>
              <c:ptCount val="2"/>
              <c:pt idx="0">
                <c:v>100</c:v>
              </c:pt>
              <c:pt idx="1">
                <c:v>100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B-6237-4A93-9449-97D6CC030D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5392696"/>
        <c:axId val="815391712"/>
      </c:scatterChart>
      <c:valAx>
        <c:axId val="815392696"/>
        <c:scaling>
          <c:orientation val="minMax"/>
          <c:max val="2.8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Displacement </a:t>
                </a:r>
                <a:r>
                  <a:rPr lang="el-GR" i="1">
                    <a:latin typeface="Calibri" panose="020F0502020204030204" pitchFamily="34" charset="0"/>
                    <a:cs typeface="Calibri" panose="020F0502020204030204" pitchFamily="34" charset="0"/>
                  </a:rPr>
                  <a:t>Δ</a:t>
                </a:r>
                <a:r>
                  <a:rPr lang="en-US"/>
                  <a:t>, mm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.40299291458017333"/>
              <c:y val="0.92405198412698408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1712"/>
        <c:crosses val="autoZero"/>
        <c:crossBetween val="midCat"/>
        <c:majorUnit val="0.4"/>
      </c:valAx>
      <c:valAx>
        <c:axId val="815391712"/>
        <c:scaling>
          <c:orientation val="minMax"/>
          <c:max val="11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Load </a:t>
                </a:r>
                <a:r>
                  <a:rPr lang="en-US" i="1" u="none"/>
                  <a:t>P</a:t>
                </a:r>
                <a:r>
                  <a:rPr lang="en-US"/>
                  <a:t>, kN</a:t>
                </a:r>
                <a:endParaRPr lang="lt-LT"/>
              </a:p>
            </c:rich>
          </c:tx>
          <c:layout>
            <c:manualLayout>
              <c:xMode val="edge"/>
              <c:yMode val="edge"/>
              <c:x val="0"/>
              <c:y val="0.2886313492063492"/>
            </c:manualLayout>
          </c:layout>
          <c:overlay val="0"/>
        </c:title>
        <c:numFmt formatCode="General" sourceLinked="0"/>
        <c:majorTickMark val="out"/>
        <c:minorTickMark val="none"/>
        <c:tickLblPos val="nextTo"/>
        <c:spPr>
          <a:noFill/>
          <a:ln w="12700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zh-CN"/>
          </a:p>
        </c:txPr>
        <c:crossAx val="815392696"/>
        <c:crosses val="autoZero"/>
        <c:crossBetween val="midCat"/>
        <c:majorUnit val="10"/>
      </c:valAx>
    </c:plotArea>
    <c:legend>
      <c:legendPos val="r"/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53283474876150039"/>
          <c:y val="0.51237896825396823"/>
          <c:w val="0.41207360226468509"/>
          <c:h val="0.2927420634920635"/>
        </c:manualLayout>
      </c:layout>
      <c:overlay val="0"/>
      <c:spPr>
        <a:solidFill>
          <a:schemeClr val="bg1"/>
        </a:solidFill>
        <a:ln>
          <a:solidFill>
            <a:sysClr val="windowText" lastClr="000000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050">
          <a:latin typeface="Times New Roman" panose="02020603050405020304" pitchFamily="18" charset="0"/>
          <a:cs typeface="Times New Roman" panose="02020603050405020304" pitchFamily="18" charset="0"/>
        </a:defRPr>
      </a:pPr>
      <a:endParaRPr lang="zh-CN"/>
    </a:p>
  </c:txPr>
  <c:printSettings>
    <c:headerFooter/>
    <c:pageMargins b="0.75" l="0.7" r="0.7" t="0.75" header="0.3" footer="0.3"/>
    <c:pageSetup/>
  </c:printSettings>
  <c:userShapes r:id="rId1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3.xml"/><Relationship Id="rId1" Type="http://schemas.openxmlformats.org/officeDocument/2006/relationships/chart" Target="../charts/chart12.xml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1.xml"/><Relationship Id="rId13" Type="http://schemas.openxmlformats.org/officeDocument/2006/relationships/chart" Target="../charts/chart26.xml"/><Relationship Id="rId18" Type="http://schemas.openxmlformats.org/officeDocument/2006/relationships/chart" Target="../charts/chart31.xml"/><Relationship Id="rId3" Type="http://schemas.openxmlformats.org/officeDocument/2006/relationships/chart" Target="../charts/chart16.xml"/><Relationship Id="rId7" Type="http://schemas.openxmlformats.org/officeDocument/2006/relationships/chart" Target="../charts/chart20.xml"/><Relationship Id="rId12" Type="http://schemas.openxmlformats.org/officeDocument/2006/relationships/chart" Target="../charts/chart25.xml"/><Relationship Id="rId17" Type="http://schemas.openxmlformats.org/officeDocument/2006/relationships/chart" Target="../charts/chart30.xml"/><Relationship Id="rId2" Type="http://schemas.openxmlformats.org/officeDocument/2006/relationships/chart" Target="../charts/chart15.xml"/><Relationship Id="rId16" Type="http://schemas.openxmlformats.org/officeDocument/2006/relationships/chart" Target="../charts/chart29.xml"/><Relationship Id="rId20" Type="http://schemas.openxmlformats.org/officeDocument/2006/relationships/chart" Target="../charts/chart33.xml"/><Relationship Id="rId1" Type="http://schemas.openxmlformats.org/officeDocument/2006/relationships/chart" Target="../charts/chart14.xml"/><Relationship Id="rId6" Type="http://schemas.openxmlformats.org/officeDocument/2006/relationships/chart" Target="../charts/chart19.xml"/><Relationship Id="rId11" Type="http://schemas.openxmlformats.org/officeDocument/2006/relationships/chart" Target="../charts/chart24.xml"/><Relationship Id="rId5" Type="http://schemas.openxmlformats.org/officeDocument/2006/relationships/chart" Target="../charts/chart18.xml"/><Relationship Id="rId15" Type="http://schemas.openxmlformats.org/officeDocument/2006/relationships/chart" Target="../charts/chart28.xml"/><Relationship Id="rId10" Type="http://schemas.openxmlformats.org/officeDocument/2006/relationships/chart" Target="../charts/chart23.xml"/><Relationship Id="rId19" Type="http://schemas.openxmlformats.org/officeDocument/2006/relationships/chart" Target="../charts/chart32.xml"/><Relationship Id="rId4" Type="http://schemas.openxmlformats.org/officeDocument/2006/relationships/chart" Target="../charts/chart17.xml"/><Relationship Id="rId9" Type="http://schemas.openxmlformats.org/officeDocument/2006/relationships/chart" Target="../charts/chart22.xml"/><Relationship Id="rId14" Type="http://schemas.openxmlformats.org/officeDocument/2006/relationships/chart" Target="../charts/chart27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3" Type="http://schemas.openxmlformats.org/officeDocument/2006/relationships/chart" Target="../charts/chart4.xml"/><Relationship Id="rId7" Type="http://schemas.openxmlformats.org/officeDocument/2006/relationships/chart" Target="../charts/chart8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image" Target="../media/image1.png"/><Relationship Id="rId5" Type="http://schemas.openxmlformats.org/officeDocument/2006/relationships/chart" Target="../charts/chart6.xml"/><Relationship Id="rId10" Type="http://schemas.openxmlformats.org/officeDocument/2006/relationships/chart" Target="../charts/chart11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emf"/><Relationship Id="rId13" Type="http://schemas.openxmlformats.org/officeDocument/2006/relationships/image" Target="../media/image14.emf"/><Relationship Id="rId18" Type="http://schemas.openxmlformats.org/officeDocument/2006/relationships/image" Target="../media/image19.emf"/><Relationship Id="rId3" Type="http://schemas.openxmlformats.org/officeDocument/2006/relationships/image" Target="../media/image4.emf"/><Relationship Id="rId7" Type="http://schemas.openxmlformats.org/officeDocument/2006/relationships/image" Target="../media/image8.emf"/><Relationship Id="rId12" Type="http://schemas.openxmlformats.org/officeDocument/2006/relationships/image" Target="../media/image13.emf"/><Relationship Id="rId17" Type="http://schemas.openxmlformats.org/officeDocument/2006/relationships/image" Target="../media/image18.emf"/><Relationship Id="rId2" Type="http://schemas.openxmlformats.org/officeDocument/2006/relationships/image" Target="../media/image3.emf"/><Relationship Id="rId16" Type="http://schemas.openxmlformats.org/officeDocument/2006/relationships/image" Target="../media/image17.emf"/><Relationship Id="rId20" Type="http://schemas.openxmlformats.org/officeDocument/2006/relationships/image" Target="../media/image21.emf"/><Relationship Id="rId1" Type="http://schemas.openxmlformats.org/officeDocument/2006/relationships/image" Target="../media/image2.emf"/><Relationship Id="rId6" Type="http://schemas.openxmlformats.org/officeDocument/2006/relationships/image" Target="../media/image7.emf"/><Relationship Id="rId11" Type="http://schemas.openxmlformats.org/officeDocument/2006/relationships/image" Target="../media/image12.emf"/><Relationship Id="rId5" Type="http://schemas.openxmlformats.org/officeDocument/2006/relationships/image" Target="../media/image6.emf"/><Relationship Id="rId15" Type="http://schemas.openxmlformats.org/officeDocument/2006/relationships/image" Target="../media/image16.emf"/><Relationship Id="rId10" Type="http://schemas.openxmlformats.org/officeDocument/2006/relationships/image" Target="../media/image11.emf"/><Relationship Id="rId19" Type="http://schemas.openxmlformats.org/officeDocument/2006/relationships/image" Target="../media/image20.emf"/><Relationship Id="rId4" Type="http://schemas.openxmlformats.org/officeDocument/2006/relationships/image" Target="../media/image5.emf"/><Relationship Id="rId9" Type="http://schemas.openxmlformats.org/officeDocument/2006/relationships/image" Target="../media/image10.emf"/><Relationship Id="rId14" Type="http://schemas.openxmlformats.org/officeDocument/2006/relationships/image" Target="../media/image1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132521</xdr:rowOff>
    </xdr:from>
    <xdr:to>
      <xdr:col>6</xdr:col>
      <xdr:colOff>0</xdr:colOff>
      <xdr:row>16</xdr:row>
      <xdr:rowOff>107673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0.12882</cdr:x>
      <cdr:y>0.14567</cdr:y>
    </cdr:from>
    <cdr:to>
      <cdr:x>0.39115</cdr:x>
      <cdr:y>0.20963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725580" y="552517"/>
          <a:ext cx="1477593" cy="242596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1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=85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0.13053</cdr:x>
      <cdr:y>0.03809</cdr:y>
    </cdr:from>
    <cdr:to>
      <cdr:x>0.40145</cdr:x>
      <cdr:y>0.09915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735212" y="144473"/>
          <a:ext cx="1525940" cy="231597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2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0.23323</cdr:x>
      <cdr:y>0.14785</cdr:y>
    </cdr:from>
    <cdr:to>
      <cdr:x>0.49703</cdr:x>
      <cdr:y>0.21181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313646" y="560800"/>
          <a:ext cx="1485877" cy="242596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1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=85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0.23199</cdr:x>
      <cdr:y>0.04027</cdr:y>
    </cdr:from>
    <cdr:to>
      <cdr:x>0.50438</cdr:x>
      <cdr:y>0.10133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1306712" y="152756"/>
          <a:ext cx="1534223" cy="231597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2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0.69055</cdr:x>
      <cdr:y>0.15004</cdr:y>
    </cdr:from>
    <cdr:to>
      <cdr:x>0.95583</cdr:x>
      <cdr:y>0.214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3889537" y="569081"/>
          <a:ext cx="1494159" cy="242596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1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=85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0.68932</cdr:x>
      <cdr:y>0.04246</cdr:y>
    </cdr:from>
    <cdr:to>
      <cdr:x>0.96171</cdr:x>
      <cdr:y>0.10352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3882604" y="161038"/>
          <a:ext cx="1534223" cy="231597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2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0</xdr:row>
      <xdr:rowOff>0</xdr:rowOff>
    </xdr:from>
    <xdr:to>
      <xdr:col>10</xdr:col>
      <xdr:colOff>65860</xdr:colOff>
      <xdr:row>16</xdr:row>
      <xdr:rowOff>9882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0</xdr:colOff>
      <xdr:row>0</xdr:row>
      <xdr:rowOff>0</xdr:rowOff>
    </xdr:from>
    <xdr:to>
      <xdr:col>22</xdr:col>
      <xdr:colOff>65860</xdr:colOff>
      <xdr:row>16</xdr:row>
      <xdr:rowOff>9882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0.13568</cdr:x>
      <cdr:y>0.08586</cdr:y>
    </cdr:from>
    <cdr:to>
      <cdr:x>0.50373</cdr:x>
      <cdr:y>0.16057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586153" y="216361"/>
          <a:ext cx="1589944" cy="188269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square" lIns="0" tIns="0" rIns="0" bIns="0" rtlCol="0" anchor="ctr"/>
        <a:lstStyle xmlns:a="http://schemas.openxmlformats.org/drawingml/2006/main"/>
        <a:p xmlns:a="http://schemas.openxmlformats.org/drawingml/2006/main">
          <a:r>
            <a:rPr lang="en-US" sz="1050" i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Loading</a:t>
          </a:r>
          <a:r>
            <a:rPr lang="en-US" sz="1050" i="0" baseline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level 2 (</a:t>
          </a:r>
          <a:r>
            <a:rPr lang="en-US" sz="1050" i="1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solidFill>
              <a:sysClr val="windowText" lastClr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0.13568</cdr:x>
      <cdr:y>0.18181</cdr:y>
    </cdr:from>
    <cdr:to>
      <cdr:x>0.4732</cdr:x>
      <cdr:y>0.25652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586154" y="458150"/>
          <a:ext cx="1458058" cy="188269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square" lIns="0" tIns="0" rIns="0" bIns="0" rtlCol="0" anchor="ctr"/>
        <a:lstStyle xmlns:a="http://schemas.openxmlformats.org/drawingml/2006/main"/>
        <a:p xmlns:a="http://schemas.openxmlformats.org/drawingml/2006/main">
          <a:r>
            <a:rPr lang="en-US" sz="1050" i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Loading</a:t>
          </a:r>
          <a:r>
            <a:rPr lang="en-US" sz="1050" i="0" baseline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level </a:t>
          </a:r>
          <a:r>
            <a:rPr lang="lt-LT" sz="1050" i="0" baseline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1</a:t>
          </a:r>
          <a:r>
            <a:rPr lang="en-US" sz="1050" i="0" baseline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(</a:t>
          </a:r>
          <a:r>
            <a:rPr lang="en-US" sz="1050" i="1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=</a:t>
          </a:r>
          <a:r>
            <a:rPr lang="lt-LT" sz="105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85</a:t>
          </a:r>
          <a:r>
            <a:rPr lang="en-US" sz="105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kN)</a:t>
          </a:r>
          <a:endParaRPr lang="lt-LT" sz="1050">
            <a:solidFill>
              <a:sysClr val="windowText" lastClr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0.13568</cdr:x>
      <cdr:y>0.08586</cdr:y>
    </cdr:from>
    <cdr:to>
      <cdr:x>0.50373</cdr:x>
      <cdr:y>0.16057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586153" y="216361"/>
          <a:ext cx="1589944" cy="188269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square" lIns="0" tIns="0" rIns="0" bIns="0" rtlCol="0" anchor="ctr"/>
        <a:lstStyle xmlns:a="http://schemas.openxmlformats.org/drawingml/2006/main"/>
        <a:p xmlns:a="http://schemas.openxmlformats.org/drawingml/2006/main">
          <a:r>
            <a:rPr lang="en-US" sz="1050" i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Loading</a:t>
          </a:r>
          <a:r>
            <a:rPr lang="en-US" sz="1050" i="0" baseline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level 2 (</a:t>
          </a:r>
          <a:r>
            <a:rPr lang="en-US" sz="1050" i="1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solidFill>
              <a:sysClr val="windowText" lastClr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0.13568</cdr:x>
      <cdr:y>0.18181</cdr:y>
    </cdr:from>
    <cdr:to>
      <cdr:x>0.4732</cdr:x>
      <cdr:y>0.25652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586154" y="458150"/>
          <a:ext cx="1458058" cy="188269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square" lIns="0" tIns="0" rIns="0" bIns="0" rtlCol="0" anchor="ctr"/>
        <a:lstStyle xmlns:a="http://schemas.openxmlformats.org/drawingml/2006/main"/>
        <a:p xmlns:a="http://schemas.openxmlformats.org/drawingml/2006/main">
          <a:r>
            <a:rPr lang="en-US" sz="1050" i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Loading</a:t>
          </a:r>
          <a:r>
            <a:rPr lang="en-US" sz="1050" i="0" baseline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level </a:t>
          </a:r>
          <a:r>
            <a:rPr lang="lt-LT" sz="1050" i="0" baseline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1</a:t>
          </a:r>
          <a:r>
            <a:rPr lang="en-US" sz="1050" i="0" baseline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(</a:t>
          </a:r>
          <a:r>
            <a:rPr lang="en-US" sz="1050" i="1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=</a:t>
          </a:r>
          <a:r>
            <a:rPr lang="lt-LT" sz="105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85</a:t>
          </a:r>
          <a:r>
            <a:rPr lang="en-US" sz="105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kN)</a:t>
          </a:r>
          <a:endParaRPr lang="lt-LT" sz="1050">
            <a:solidFill>
              <a:sysClr val="windowText" lastClr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28</xdr:col>
      <xdr:colOff>0</xdr:colOff>
      <xdr:row>1</xdr:row>
      <xdr:rowOff>0</xdr:rowOff>
    </xdr:from>
    <xdr:to>
      <xdr:col>36</xdr:col>
      <xdr:colOff>16589</xdr:colOff>
      <xdr:row>12</xdr:row>
      <xdr:rowOff>1339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36</xdr:col>
      <xdr:colOff>0</xdr:colOff>
      <xdr:row>1</xdr:row>
      <xdr:rowOff>0</xdr:rowOff>
    </xdr:from>
    <xdr:to>
      <xdr:col>44</xdr:col>
      <xdr:colOff>234300</xdr:colOff>
      <xdr:row>12</xdr:row>
      <xdr:rowOff>54975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28</xdr:col>
      <xdr:colOff>0</xdr:colOff>
      <xdr:row>13</xdr:row>
      <xdr:rowOff>0</xdr:rowOff>
    </xdr:from>
    <xdr:to>
      <xdr:col>36</xdr:col>
      <xdr:colOff>16589</xdr:colOff>
      <xdr:row>24</xdr:row>
      <xdr:rowOff>14947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36</xdr:col>
      <xdr:colOff>0</xdr:colOff>
      <xdr:row>13</xdr:row>
      <xdr:rowOff>0</xdr:rowOff>
    </xdr:from>
    <xdr:to>
      <xdr:col>44</xdr:col>
      <xdr:colOff>224408</xdr:colOff>
      <xdr:row>24</xdr:row>
      <xdr:rowOff>14947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28</xdr:col>
      <xdr:colOff>0</xdr:colOff>
      <xdr:row>25</xdr:row>
      <xdr:rowOff>0</xdr:rowOff>
    </xdr:from>
    <xdr:to>
      <xdr:col>36</xdr:col>
      <xdr:colOff>16589</xdr:colOff>
      <xdr:row>36</xdr:row>
      <xdr:rowOff>14947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36</xdr:col>
      <xdr:colOff>0</xdr:colOff>
      <xdr:row>25</xdr:row>
      <xdr:rowOff>0</xdr:rowOff>
    </xdr:from>
    <xdr:to>
      <xdr:col>44</xdr:col>
      <xdr:colOff>234303</xdr:colOff>
      <xdr:row>36</xdr:row>
      <xdr:rowOff>14947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28</xdr:col>
      <xdr:colOff>0</xdr:colOff>
      <xdr:row>37</xdr:row>
      <xdr:rowOff>0</xdr:rowOff>
    </xdr:from>
    <xdr:to>
      <xdr:col>36</xdr:col>
      <xdr:colOff>16589</xdr:colOff>
      <xdr:row>48</xdr:row>
      <xdr:rowOff>28553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36</xdr:col>
      <xdr:colOff>0</xdr:colOff>
      <xdr:row>37</xdr:row>
      <xdr:rowOff>0</xdr:rowOff>
    </xdr:from>
    <xdr:to>
      <xdr:col>44</xdr:col>
      <xdr:colOff>226139</xdr:colOff>
      <xdr:row>48</xdr:row>
      <xdr:rowOff>28553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28</xdr:col>
      <xdr:colOff>0</xdr:colOff>
      <xdr:row>50</xdr:row>
      <xdr:rowOff>0</xdr:rowOff>
    </xdr:from>
    <xdr:to>
      <xdr:col>36</xdr:col>
      <xdr:colOff>16589</xdr:colOff>
      <xdr:row>61</xdr:row>
      <xdr:rowOff>70612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36</xdr:col>
      <xdr:colOff>0</xdr:colOff>
      <xdr:row>50</xdr:row>
      <xdr:rowOff>0</xdr:rowOff>
    </xdr:from>
    <xdr:to>
      <xdr:col>44</xdr:col>
      <xdr:colOff>215372</xdr:colOff>
      <xdr:row>61</xdr:row>
      <xdr:rowOff>70612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28</xdr:col>
      <xdr:colOff>0</xdr:colOff>
      <xdr:row>63</xdr:row>
      <xdr:rowOff>0</xdr:rowOff>
    </xdr:from>
    <xdr:to>
      <xdr:col>36</xdr:col>
      <xdr:colOff>16589</xdr:colOff>
      <xdr:row>74</xdr:row>
      <xdr:rowOff>55768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36</xdr:col>
      <xdr:colOff>0</xdr:colOff>
      <xdr:row>63</xdr:row>
      <xdr:rowOff>0</xdr:rowOff>
    </xdr:from>
    <xdr:to>
      <xdr:col>44</xdr:col>
      <xdr:colOff>240705</xdr:colOff>
      <xdr:row>74</xdr:row>
      <xdr:rowOff>55768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28</xdr:col>
      <xdr:colOff>0</xdr:colOff>
      <xdr:row>76</xdr:row>
      <xdr:rowOff>0</xdr:rowOff>
    </xdr:from>
    <xdr:to>
      <xdr:col>36</xdr:col>
      <xdr:colOff>16589</xdr:colOff>
      <xdr:row>87</xdr:row>
      <xdr:rowOff>70612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36</xdr:col>
      <xdr:colOff>0</xdr:colOff>
      <xdr:row>76</xdr:row>
      <xdr:rowOff>0</xdr:rowOff>
    </xdr:from>
    <xdr:to>
      <xdr:col>44</xdr:col>
      <xdr:colOff>234303</xdr:colOff>
      <xdr:row>87</xdr:row>
      <xdr:rowOff>70612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28</xdr:col>
      <xdr:colOff>0</xdr:colOff>
      <xdr:row>88</xdr:row>
      <xdr:rowOff>0</xdr:rowOff>
    </xdr:from>
    <xdr:to>
      <xdr:col>36</xdr:col>
      <xdr:colOff>16589</xdr:colOff>
      <xdr:row>99</xdr:row>
      <xdr:rowOff>55768</xdr:rowOff>
    </xdr:to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36</xdr:col>
      <xdr:colOff>0</xdr:colOff>
      <xdr:row>88</xdr:row>
      <xdr:rowOff>0</xdr:rowOff>
    </xdr:from>
    <xdr:to>
      <xdr:col>44</xdr:col>
      <xdr:colOff>215372</xdr:colOff>
      <xdr:row>99</xdr:row>
      <xdr:rowOff>55768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28</xdr:col>
      <xdr:colOff>0</xdr:colOff>
      <xdr:row>100</xdr:row>
      <xdr:rowOff>0</xdr:rowOff>
    </xdr:from>
    <xdr:to>
      <xdr:col>36</xdr:col>
      <xdr:colOff>16589</xdr:colOff>
      <xdr:row>111</xdr:row>
      <xdr:rowOff>55768</xdr:rowOff>
    </xdr:to>
    <xdr:graphicFrame macro="">
      <xdr:nvGraphicFramePr>
        <xdr:cNvPr id="34" name="Chart 33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36</xdr:col>
      <xdr:colOff>0</xdr:colOff>
      <xdr:row>100</xdr:row>
      <xdr:rowOff>0</xdr:rowOff>
    </xdr:from>
    <xdr:to>
      <xdr:col>44</xdr:col>
      <xdr:colOff>236397</xdr:colOff>
      <xdr:row>111</xdr:row>
      <xdr:rowOff>55768</xdr:rowOff>
    </xdr:to>
    <xdr:graphicFrame macro="">
      <xdr:nvGraphicFramePr>
        <xdr:cNvPr id="35" name="Chart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28</xdr:col>
      <xdr:colOff>0</xdr:colOff>
      <xdr:row>112</xdr:row>
      <xdr:rowOff>0</xdr:rowOff>
    </xdr:from>
    <xdr:to>
      <xdr:col>36</xdr:col>
      <xdr:colOff>16589</xdr:colOff>
      <xdr:row>123</xdr:row>
      <xdr:rowOff>55768</xdr:rowOff>
    </xdr:to>
    <xdr:graphicFrame macro="">
      <xdr:nvGraphicFramePr>
        <xdr:cNvPr id="36" name="Chart 35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36</xdr:col>
      <xdr:colOff>0</xdr:colOff>
      <xdr:row>112</xdr:row>
      <xdr:rowOff>0</xdr:rowOff>
    </xdr:from>
    <xdr:to>
      <xdr:col>44</xdr:col>
      <xdr:colOff>236397</xdr:colOff>
      <xdr:row>123</xdr:row>
      <xdr:rowOff>55768</xdr:rowOff>
    </xdr:to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0.14</cdr:x>
      <cdr:y>0.83265</cdr:y>
    </cdr:from>
    <cdr:to>
      <cdr:x>0.18322</cdr:x>
      <cdr:y>0.91701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08173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0.43478</cdr:x>
      <cdr:y>0.83265</cdr:y>
    </cdr:from>
    <cdr:to>
      <cdr:x>0.478</cdr:x>
      <cdr:y>0.91701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2509801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0.23421</cdr:x>
      <cdr:y>0.83265</cdr:y>
    </cdr:from>
    <cdr:to>
      <cdr:x>0.27743</cdr:x>
      <cdr:y>0.91701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351987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0.33503</cdr:x>
      <cdr:y>0.83265</cdr:y>
    </cdr:from>
    <cdr:to>
      <cdr:x>0.37824</cdr:x>
      <cdr:y>0.91701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1933959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0.53503</cdr:x>
      <cdr:y>0.83265</cdr:y>
    </cdr:from>
    <cdr:to>
      <cdr:x>0.57825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3088470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0.6321</cdr:x>
      <cdr:y>0.83265</cdr:y>
    </cdr:from>
    <cdr:to>
      <cdr:x>0.67531</cdr:x>
      <cdr:y>0.91701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3648798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0.72921</cdr:x>
      <cdr:y>0.83265</cdr:y>
    </cdr:from>
    <cdr:to>
      <cdr:x>0.77242</cdr:x>
      <cdr:y>0.91701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4209362" y="1798520"/>
          <a:ext cx="249470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0.82949</cdr:x>
      <cdr:y>0.83265</cdr:y>
    </cdr:from>
    <cdr:to>
      <cdr:x>0.87271</cdr:x>
      <cdr:y>0.91701</cdr:y>
    </cdr:to>
    <cdr:sp macro="" textlink="">
      <cdr:nvSpPr>
        <cdr:cNvPr id="10" name="TextBox 9"/>
        <cdr:cNvSpPr txBox="1"/>
      </cdr:nvSpPr>
      <cdr:spPr>
        <a:xfrm xmlns:a="http://schemas.openxmlformats.org/drawingml/2006/main">
          <a:off x="4788269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#8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0.92688</cdr:x>
      <cdr:y>0.83265</cdr:y>
    </cdr:from>
    <cdr:to>
      <cdr:x>0.97009</cdr:x>
      <cdr:y>0.91701</cdr:y>
    </cdr:to>
    <cdr:sp macro="" textlink="">
      <cdr:nvSpPr>
        <cdr:cNvPr id="11" name="TextBox 10"/>
        <cdr:cNvSpPr txBox="1"/>
      </cdr:nvSpPr>
      <cdr:spPr>
        <a:xfrm xmlns:a="http://schemas.openxmlformats.org/drawingml/2006/main">
          <a:off x="5350426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#9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0.41144</cdr:x>
      <cdr:y>0.04666</cdr:y>
    </cdr:from>
    <cdr:to>
      <cdr:x>0.52301</cdr:x>
      <cdr:y>0.15654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62326" y="99391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1-1-C15</a:t>
          </a:r>
          <a:endParaRPr lang="lt-LT" sz="1100" b="0" i="1"/>
        </a:p>
      </cdr:txBody>
    </cdr: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0.14</cdr:x>
      <cdr:y>0.83265</cdr:y>
    </cdr:from>
    <cdr:to>
      <cdr:x>0.18322</cdr:x>
      <cdr:y>0.91701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08173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0.43478</cdr:x>
      <cdr:y>0.83265</cdr:y>
    </cdr:from>
    <cdr:to>
      <cdr:x>0.478</cdr:x>
      <cdr:y>0.91701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2509801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0.23421</cdr:x>
      <cdr:y>0.83265</cdr:y>
    </cdr:from>
    <cdr:to>
      <cdr:x>0.27743</cdr:x>
      <cdr:y>0.91701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351987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0.33503</cdr:x>
      <cdr:y>0.83265</cdr:y>
    </cdr:from>
    <cdr:to>
      <cdr:x>0.37824</cdr:x>
      <cdr:y>0.91701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1933959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0.53503</cdr:x>
      <cdr:y>0.83265</cdr:y>
    </cdr:from>
    <cdr:to>
      <cdr:x>0.57825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3088470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0.6321</cdr:x>
      <cdr:y>0.83265</cdr:y>
    </cdr:from>
    <cdr:to>
      <cdr:x>0.67531</cdr:x>
      <cdr:y>0.91701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3648798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0.72921</cdr:x>
      <cdr:y>0.83265</cdr:y>
    </cdr:from>
    <cdr:to>
      <cdr:x>0.77242</cdr:x>
      <cdr:y>0.91701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4209362" y="1798520"/>
          <a:ext cx="249470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0.82949</cdr:x>
      <cdr:y>0.83265</cdr:y>
    </cdr:from>
    <cdr:to>
      <cdr:x>0.87271</cdr:x>
      <cdr:y>0.91701</cdr:y>
    </cdr:to>
    <cdr:sp macro="" textlink="">
      <cdr:nvSpPr>
        <cdr:cNvPr id="10" name="TextBox 9"/>
        <cdr:cNvSpPr txBox="1"/>
      </cdr:nvSpPr>
      <cdr:spPr>
        <a:xfrm xmlns:a="http://schemas.openxmlformats.org/drawingml/2006/main">
          <a:off x="4788269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#8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0.92688</cdr:x>
      <cdr:y>0.83265</cdr:y>
    </cdr:from>
    <cdr:to>
      <cdr:x>0.97009</cdr:x>
      <cdr:y>0.91701</cdr:y>
    </cdr:to>
    <cdr:sp macro="" textlink="">
      <cdr:nvSpPr>
        <cdr:cNvPr id="11" name="TextBox 10"/>
        <cdr:cNvSpPr txBox="1"/>
      </cdr:nvSpPr>
      <cdr:spPr>
        <a:xfrm xmlns:a="http://schemas.openxmlformats.org/drawingml/2006/main">
          <a:off x="5350426" y="1798520"/>
          <a:ext cx="249469" cy="18221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#9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0.40988</cdr:x>
      <cdr:y>0.046</cdr:y>
    </cdr:from>
    <cdr:to>
      <cdr:x>0.52145</cdr:x>
      <cdr:y>0.15312</cdr:y>
    </cdr:to>
    <cdr:sp macro="" textlink="">
      <cdr:nvSpPr>
        <cdr:cNvPr id="12" name="TextBox 1"/>
        <cdr:cNvSpPr txBox="1"/>
      </cdr:nvSpPr>
      <cdr:spPr>
        <a:xfrm xmlns:a="http://schemas.openxmlformats.org/drawingml/2006/main">
          <a:off x="2353365" y="100496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100" b="0" i="1"/>
            <a:t>1-1-C15</a:t>
          </a:r>
          <a:endParaRPr lang="lt-LT" sz="1100" b="0" i="1"/>
        </a:p>
      </cdr:txBody>
    </cdr: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0.13169</cdr:x>
      <cdr:y>0.83265</cdr:y>
    </cdr:from>
    <cdr:to>
      <cdr:x>0.17491</cdr:x>
      <cdr:y>0.91701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754797" y="1787005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0.37454</cdr:x>
      <cdr:y>0.83542</cdr:y>
    </cdr:from>
    <cdr:to>
      <cdr:x>0.41776</cdr:x>
      <cdr:y>0.91978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2146699" y="1792958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0.2124</cdr:x>
      <cdr:y>0.83265</cdr:y>
    </cdr:from>
    <cdr:to>
      <cdr:x>0.25562</cdr:x>
      <cdr:y>0.91701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217378" y="1787005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0.29245</cdr:x>
      <cdr:y>0.83265</cdr:y>
    </cdr:from>
    <cdr:to>
      <cdr:x>0.33566</cdr:x>
      <cdr:y>0.91701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1676175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0.45402</cdr:x>
      <cdr:y>0.83265</cdr:y>
    </cdr:from>
    <cdr:to>
      <cdr:x>0.49724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2602228" y="1787005"/>
          <a:ext cx="247719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0.53447</cdr:x>
      <cdr:y>0.83265</cdr:y>
    </cdr:from>
    <cdr:to>
      <cdr:x>0.57768</cdr:x>
      <cdr:y>0.91701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3063343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0.616</cdr:x>
      <cdr:y>0.83265</cdr:y>
    </cdr:from>
    <cdr:to>
      <cdr:x>0.65921</cdr:x>
      <cdr:y>0.91701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3530642" y="1787005"/>
          <a:ext cx="247662" cy="1810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0.69447</cdr:x>
      <cdr:y>0.82988</cdr:y>
    </cdr:from>
    <cdr:to>
      <cdr:x>0.73769</cdr:x>
      <cdr:y>0.91424</cdr:y>
    </cdr:to>
    <cdr:sp macro="" textlink="">
      <cdr:nvSpPr>
        <cdr:cNvPr id="10" name="TextBox 9"/>
        <cdr:cNvSpPr txBox="1"/>
      </cdr:nvSpPr>
      <cdr:spPr>
        <a:xfrm xmlns:a="http://schemas.openxmlformats.org/drawingml/2006/main">
          <a:off x="3980390" y="1781052"/>
          <a:ext cx="247719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#8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0.77628</cdr:x>
      <cdr:y>0.82988</cdr:y>
    </cdr:from>
    <cdr:to>
      <cdr:x>0.81949</cdr:x>
      <cdr:y>0.91424</cdr:y>
    </cdr:to>
    <cdr:sp macro="" textlink="">
      <cdr:nvSpPr>
        <cdr:cNvPr id="11" name="TextBox 10"/>
        <cdr:cNvSpPr txBox="1"/>
      </cdr:nvSpPr>
      <cdr:spPr>
        <a:xfrm xmlns:a="http://schemas.openxmlformats.org/drawingml/2006/main">
          <a:off x="4449292" y="1781052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#9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0.41144</cdr:x>
      <cdr:y>0.04666</cdr:y>
    </cdr:from>
    <cdr:to>
      <cdr:x>0.52301</cdr:x>
      <cdr:y>0.15654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62326" y="99391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1-2-C15</a:t>
          </a:r>
          <a:endParaRPr lang="lt-LT" sz="1100" b="0" i="1"/>
        </a:p>
      </cdr:txBody>
    </cdr:sp>
  </cdr:relSizeAnchor>
  <cdr:relSizeAnchor xmlns:cdr="http://schemas.openxmlformats.org/drawingml/2006/chartDrawing">
    <cdr:from>
      <cdr:x>0.8521</cdr:x>
      <cdr:y>0.83542</cdr:y>
    </cdr:from>
    <cdr:to>
      <cdr:x>0.89531</cdr:x>
      <cdr:y>0.91978</cdr:y>
    </cdr:to>
    <cdr:sp macro="" textlink="">
      <cdr:nvSpPr>
        <cdr:cNvPr id="12" name="TextBox 11"/>
        <cdr:cNvSpPr txBox="1"/>
      </cdr:nvSpPr>
      <cdr:spPr>
        <a:xfrm xmlns:a="http://schemas.openxmlformats.org/drawingml/2006/main">
          <a:off x="4883870" y="1792958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#10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0.93</cdr:x>
      <cdr:y>0.83265</cdr:y>
    </cdr:from>
    <cdr:to>
      <cdr:x>0.97321</cdr:x>
      <cdr:y>0.91701</cdr:y>
    </cdr:to>
    <cdr:sp macro="" textlink="">
      <cdr:nvSpPr>
        <cdr:cNvPr id="13" name="TextBox 12"/>
        <cdr:cNvSpPr txBox="1"/>
      </cdr:nvSpPr>
      <cdr:spPr>
        <a:xfrm xmlns:a="http://schemas.openxmlformats.org/drawingml/2006/main">
          <a:off x="5330355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10</xdr:col>
      <xdr:colOff>497294</xdr:colOff>
      <xdr:row>23</xdr:row>
      <xdr:rowOff>148588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1</xdr:row>
      <xdr:rowOff>0</xdr:rowOff>
    </xdr:from>
    <xdr:to>
      <xdr:col>22</xdr:col>
      <xdr:colOff>497294</xdr:colOff>
      <xdr:row>23</xdr:row>
      <xdr:rowOff>148588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0</xdr:colOff>
      <xdr:row>1</xdr:row>
      <xdr:rowOff>0</xdr:rowOff>
    </xdr:from>
    <xdr:to>
      <xdr:col>34</xdr:col>
      <xdr:colOff>497295</xdr:colOff>
      <xdr:row>23</xdr:row>
      <xdr:rowOff>148588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36</xdr:col>
      <xdr:colOff>0</xdr:colOff>
      <xdr:row>1</xdr:row>
      <xdr:rowOff>0</xdr:rowOff>
    </xdr:from>
    <xdr:to>
      <xdr:col>46</xdr:col>
      <xdr:colOff>497294</xdr:colOff>
      <xdr:row>23</xdr:row>
      <xdr:rowOff>148588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48</xdr:col>
      <xdr:colOff>0</xdr:colOff>
      <xdr:row>1</xdr:row>
      <xdr:rowOff>0</xdr:rowOff>
    </xdr:from>
    <xdr:to>
      <xdr:col>58</xdr:col>
      <xdr:colOff>497294</xdr:colOff>
      <xdr:row>23</xdr:row>
      <xdr:rowOff>148588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60</xdr:col>
      <xdr:colOff>0</xdr:colOff>
      <xdr:row>1</xdr:row>
      <xdr:rowOff>0</xdr:rowOff>
    </xdr:from>
    <xdr:to>
      <xdr:col>70</xdr:col>
      <xdr:colOff>497294</xdr:colOff>
      <xdr:row>23</xdr:row>
      <xdr:rowOff>148588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72</xdr:col>
      <xdr:colOff>0</xdr:colOff>
      <xdr:row>1</xdr:row>
      <xdr:rowOff>0</xdr:rowOff>
    </xdr:from>
    <xdr:to>
      <xdr:col>82</xdr:col>
      <xdr:colOff>497294</xdr:colOff>
      <xdr:row>23</xdr:row>
      <xdr:rowOff>148588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84</xdr:col>
      <xdr:colOff>0</xdr:colOff>
      <xdr:row>1</xdr:row>
      <xdr:rowOff>0</xdr:rowOff>
    </xdr:from>
    <xdr:to>
      <xdr:col>94</xdr:col>
      <xdr:colOff>497294</xdr:colOff>
      <xdr:row>23</xdr:row>
      <xdr:rowOff>148588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96</xdr:col>
      <xdr:colOff>0</xdr:colOff>
      <xdr:row>1</xdr:row>
      <xdr:rowOff>0</xdr:rowOff>
    </xdr:from>
    <xdr:to>
      <xdr:col>106</xdr:col>
      <xdr:colOff>497294</xdr:colOff>
      <xdr:row>23</xdr:row>
      <xdr:rowOff>148588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108</xdr:col>
      <xdr:colOff>0</xdr:colOff>
      <xdr:row>1</xdr:row>
      <xdr:rowOff>0</xdr:rowOff>
    </xdr:from>
    <xdr:to>
      <xdr:col>118</xdr:col>
      <xdr:colOff>497294</xdr:colOff>
      <xdr:row>23</xdr:row>
      <xdr:rowOff>148588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 editAs="oneCell">
    <xdr:from>
      <xdr:col>2</xdr:col>
      <xdr:colOff>134471</xdr:colOff>
      <xdr:row>12</xdr:row>
      <xdr:rowOff>27641</xdr:rowOff>
    </xdr:from>
    <xdr:to>
      <xdr:col>5</xdr:col>
      <xdr:colOff>242047</xdr:colOff>
      <xdr:row>19</xdr:row>
      <xdr:rowOff>101111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8165" y="2049182"/>
          <a:ext cx="1748117" cy="123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0.13169</cdr:x>
      <cdr:y>0.83265</cdr:y>
    </cdr:from>
    <cdr:to>
      <cdr:x>0.17491</cdr:x>
      <cdr:y>0.91701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754797" y="1787005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0.37454</cdr:x>
      <cdr:y>0.83542</cdr:y>
    </cdr:from>
    <cdr:to>
      <cdr:x>0.41776</cdr:x>
      <cdr:y>0.91978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2146699" y="1792958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0.2124</cdr:x>
      <cdr:y>0.83265</cdr:y>
    </cdr:from>
    <cdr:to>
      <cdr:x>0.25562</cdr:x>
      <cdr:y>0.91701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217378" y="1787005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0.29245</cdr:x>
      <cdr:y>0.83265</cdr:y>
    </cdr:from>
    <cdr:to>
      <cdr:x>0.33566</cdr:x>
      <cdr:y>0.91701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1676175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0.45402</cdr:x>
      <cdr:y>0.83265</cdr:y>
    </cdr:from>
    <cdr:to>
      <cdr:x>0.49724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2602228" y="1787005"/>
          <a:ext cx="247719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0.53447</cdr:x>
      <cdr:y>0.83265</cdr:y>
    </cdr:from>
    <cdr:to>
      <cdr:x>0.57768</cdr:x>
      <cdr:y>0.91701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3063343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0.616</cdr:x>
      <cdr:y>0.83265</cdr:y>
    </cdr:from>
    <cdr:to>
      <cdr:x>0.65921</cdr:x>
      <cdr:y>0.91701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3530642" y="1787005"/>
          <a:ext cx="247662" cy="1810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0.69447</cdr:x>
      <cdr:y>0.82988</cdr:y>
    </cdr:from>
    <cdr:to>
      <cdr:x>0.73769</cdr:x>
      <cdr:y>0.91424</cdr:y>
    </cdr:to>
    <cdr:sp macro="" textlink="">
      <cdr:nvSpPr>
        <cdr:cNvPr id="10" name="TextBox 9"/>
        <cdr:cNvSpPr txBox="1"/>
      </cdr:nvSpPr>
      <cdr:spPr>
        <a:xfrm xmlns:a="http://schemas.openxmlformats.org/drawingml/2006/main">
          <a:off x="3980390" y="1781052"/>
          <a:ext cx="247719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#8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0.77628</cdr:x>
      <cdr:y>0.82988</cdr:y>
    </cdr:from>
    <cdr:to>
      <cdr:x>0.81949</cdr:x>
      <cdr:y>0.91424</cdr:y>
    </cdr:to>
    <cdr:sp macro="" textlink="">
      <cdr:nvSpPr>
        <cdr:cNvPr id="11" name="TextBox 10"/>
        <cdr:cNvSpPr txBox="1"/>
      </cdr:nvSpPr>
      <cdr:spPr>
        <a:xfrm xmlns:a="http://schemas.openxmlformats.org/drawingml/2006/main">
          <a:off x="4449292" y="1781052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#9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0.41144</cdr:x>
      <cdr:y>0.04666</cdr:y>
    </cdr:from>
    <cdr:to>
      <cdr:x>0.52301</cdr:x>
      <cdr:y>0.15654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62326" y="99391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1-2-C15</a:t>
          </a:r>
          <a:endParaRPr lang="lt-LT" sz="1100" b="0" i="1"/>
        </a:p>
      </cdr:txBody>
    </cdr:sp>
  </cdr:relSizeAnchor>
  <cdr:relSizeAnchor xmlns:cdr="http://schemas.openxmlformats.org/drawingml/2006/chartDrawing">
    <cdr:from>
      <cdr:x>0.8521</cdr:x>
      <cdr:y>0.83542</cdr:y>
    </cdr:from>
    <cdr:to>
      <cdr:x>0.89531</cdr:x>
      <cdr:y>0.91978</cdr:y>
    </cdr:to>
    <cdr:sp macro="" textlink="">
      <cdr:nvSpPr>
        <cdr:cNvPr id="12" name="TextBox 11"/>
        <cdr:cNvSpPr txBox="1"/>
      </cdr:nvSpPr>
      <cdr:spPr>
        <a:xfrm xmlns:a="http://schemas.openxmlformats.org/drawingml/2006/main">
          <a:off x="4883870" y="1792958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#10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0.93</cdr:x>
      <cdr:y>0.83265</cdr:y>
    </cdr:from>
    <cdr:to>
      <cdr:x>0.97321</cdr:x>
      <cdr:y>0.91701</cdr:y>
    </cdr:to>
    <cdr:sp macro="" textlink="">
      <cdr:nvSpPr>
        <cdr:cNvPr id="13" name="TextBox 12"/>
        <cdr:cNvSpPr txBox="1"/>
      </cdr:nvSpPr>
      <cdr:spPr>
        <a:xfrm xmlns:a="http://schemas.openxmlformats.org/drawingml/2006/main">
          <a:off x="5330355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21.xml><?xml version="1.0" encoding="utf-8"?>
<c:userShapes xmlns:c="http://schemas.openxmlformats.org/drawingml/2006/chart">
  <cdr:relSizeAnchor xmlns:cdr="http://schemas.openxmlformats.org/drawingml/2006/chartDrawing">
    <cdr:from>
      <cdr:x>0.13169</cdr:x>
      <cdr:y>0.83265</cdr:y>
    </cdr:from>
    <cdr:to>
      <cdr:x>0.17491</cdr:x>
      <cdr:y>0.91701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754797" y="1787005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0.37454</cdr:x>
      <cdr:y>0.83542</cdr:y>
    </cdr:from>
    <cdr:to>
      <cdr:x>0.41776</cdr:x>
      <cdr:y>0.91978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2146699" y="1792958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0.2124</cdr:x>
      <cdr:y>0.83265</cdr:y>
    </cdr:from>
    <cdr:to>
      <cdr:x>0.25562</cdr:x>
      <cdr:y>0.91701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217378" y="1787005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0.29245</cdr:x>
      <cdr:y>0.83265</cdr:y>
    </cdr:from>
    <cdr:to>
      <cdr:x>0.33566</cdr:x>
      <cdr:y>0.91701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1676175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0.45402</cdr:x>
      <cdr:y>0.83265</cdr:y>
    </cdr:from>
    <cdr:to>
      <cdr:x>0.49724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2602228" y="1787005"/>
          <a:ext cx="247719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0.53447</cdr:x>
      <cdr:y>0.83265</cdr:y>
    </cdr:from>
    <cdr:to>
      <cdr:x>0.57768</cdr:x>
      <cdr:y>0.91701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3063343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0.616</cdr:x>
      <cdr:y>0.83265</cdr:y>
    </cdr:from>
    <cdr:to>
      <cdr:x>0.65921</cdr:x>
      <cdr:y>0.91701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3530642" y="1787005"/>
          <a:ext cx="247662" cy="1810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0.69447</cdr:x>
      <cdr:y>0.82988</cdr:y>
    </cdr:from>
    <cdr:to>
      <cdr:x>0.73769</cdr:x>
      <cdr:y>0.91424</cdr:y>
    </cdr:to>
    <cdr:sp macro="" textlink="">
      <cdr:nvSpPr>
        <cdr:cNvPr id="10" name="TextBox 9"/>
        <cdr:cNvSpPr txBox="1"/>
      </cdr:nvSpPr>
      <cdr:spPr>
        <a:xfrm xmlns:a="http://schemas.openxmlformats.org/drawingml/2006/main">
          <a:off x="3980390" y="1781052"/>
          <a:ext cx="247719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#8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0.77628</cdr:x>
      <cdr:y>0.82988</cdr:y>
    </cdr:from>
    <cdr:to>
      <cdr:x>0.81949</cdr:x>
      <cdr:y>0.91424</cdr:y>
    </cdr:to>
    <cdr:sp macro="" textlink="">
      <cdr:nvSpPr>
        <cdr:cNvPr id="11" name="TextBox 10"/>
        <cdr:cNvSpPr txBox="1"/>
      </cdr:nvSpPr>
      <cdr:spPr>
        <a:xfrm xmlns:a="http://schemas.openxmlformats.org/drawingml/2006/main">
          <a:off x="4449292" y="1781052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#9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0.41144</cdr:x>
      <cdr:y>0.04666</cdr:y>
    </cdr:from>
    <cdr:to>
      <cdr:x>0.52301</cdr:x>
      <cdr:y>0.15654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62326" y="99391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1-3-C15</a:t>
          </a:r>
          <a:endParaRPr lang="lt-LT" sz="1100" b="0" i="1"/>
        </a:p>
      </cdr:txBody>
    </cdr:sp>
  </cdr:relSizeAnchor>
  <cdr:relSizeAnchor xmlns:cdr="http://schemas.openxmlformats.org/drawingml/2006/chartDrawing">
    <cdr:from>
      <cdr:x>0.8521</cdr:x>
      <cdr:y>0.83542</cdr:y>
    </cdr:from>
    <cdr:to>
      <cdr:x>0.89531</cdr:x>
      <cdr:y>0.91978</cdr:y>
    </cdr:to>
    <cdr:sp macro="" textlink="">
      <cdr:nvSpPr>
        <cdr:cNvPr id="12" name="TextBox 11"/>
        <cdr:cNvSpPr txBox="1"/>
      </cdr:nvSpPr>
      <cdr:spPr>
        <a:xfrm xmlns:a="http://schemas.openxmlformats.org/drawingml/2006/main">
          <a:off x="4883870" y="1792958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#10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0.93</cdr:x>
      <cdr:y>0.83265</cdr:y>
    </cdr:from>
    <cdr:to>
      <cdr:x>0.97321</cdr:x>
      <cdr:y>0.91701</cdr:y>
    </cdr:to>
    <cdr:sp macro="" textlink="">
      <cdr:nvSpPr>
        <cdr:cNvPr id="13" name="TextBox 12"/>
        <cdr:cNvSpPr txBox="1"/>
      </cdr:nvSpPr>
      <cdr:spPr>
        <a:xfrm xmlns:a="http://schemas.openxmlformats.org/drawingml/2006/main">
          <a:off x="5330355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0.13169</cdr:x>
      <cdr:y>0.83265</cdr:y>
    </cdr:from>
    <cdr:to>
      <cdr:x>0.17491</cdr:x>
      <cdr:y>0.91701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754797" y="1787005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0.37454</cdr:x>
      <cdr:y>0.83542</cdr:y>
    </cdr:from>
    <cdr:to>
      <cdr:x>0.41776</cdr:x>
      <cdr:y>0.91978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2146699" y="1792958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0.2124</cdr:x>
      <cdr:y>0.83265</cdr:y>
    </cdr:from>
    <cdr:to>
      <cdr:x>0.25562</cdr:x>
      <cdr:y>0.91701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217378" y="1787005"/>
          <a:ext cx="247720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0.29245</cdr:x>
      <cdr:y>0.83265</cdr:y>
    </cdr:from>
    <cdr:to>
      <cdr:x>0.33566</cdr:x>
      <cdr:y>0.91701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1676175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0.45402</cdr:x>
      <cdr:y>0.83265</cdr:y>
    </cdr:from>
    <cdr:to>
      <cdr:x>0.49724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2602228" y="1787005"/>
          <a:ext cx="247719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0.53447</cdr:x>
      <cdr:y>0.83265</cdr:y>
    </cdr:from>
    <cdr:to>
      <cdr:x>0.57768</cdr:x>
      <cdr:y>0.91701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3063343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0.616</cdr:x>
      <cdr:y>0.83265</cdr:y>
    </cdr:from>
    <cdr:to>
      <cdr:x>0.65921</cdr:x>
      <cdr:y>0.91701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3530642" y="1787005"/>
          <a:ext cx="247662" cy="1810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0.69447</cdr:x>
      <cdr:y>0.82988</cdr:y>
    </cdr:from>
    <cdr:to>
      <cdr:x>0.73769</cdr:x>
      <cdr:y>0.91424</cdr:y>
    </cdr:to>
    <cdr:sp macro="" textlink="">
      <cdr:nvSpPr>
        <cdr:cNvPr id="10" name="TextBox 9"/>
        <cdr:cNvSpPr txBox="1"/>
      </cdr:nvSpPr>
      <cdr:spPr>
        <a:xfrm xmlns:a="http://schemas.openxmlformats.org/drawingml/2006/main">
          <a:off x="3980390" y="1781052"/>
          <a:ext cx="247719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#8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0.77628</cdr:x>
      <cdr:y>0.82988</cdr:y>
    </cdr:from>
    <cdr:to>
      <cdr:x>0.81949</cdr:x>
      <cdr:y>0.91424</cdr:y>
    </cdr:to>
    <cdr:sp macro="" textlink="">
      <cdr:nvSpPr>
        <cdr:cNvPr id="11" name="TextBox 10"/>
        <cdr:cNvSpPr txBox="1"/>
      </cdr:nvSpPr>
      <cdr:spPr>
        <a:xfrm xmlns:a="http://schemas.openxmlformats.org/drawingml/2006/main">
          <a:off x="4449292" y="1781052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#9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0.41144</cdr:x>
      <cdr:y>0.04666</cdr:y>
    </cdr:from>
    <cdr:to>
      <cdr:x>0.52301</cdr:x>
      <cdr:y>0.15654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62326" y="99391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1-3-C15</a:t>
          </a:r>
          <a:endParaRPr lang="lt-LT" sz="1100" b="0" i="1"/>
        </a:p>
      </cdr:txBody>
    </cdr:sp>
  </cdr:relSizeAnchor>
  <cdr:relSizeAnchor xmlns:cdr="http://schemas.openxmlformats.org/drawingml/2006/chartDrawing">
    <cdr:from>
      <cdr:x>0.8521</cdr:x>
      <cdr:y>0.83542</cdr:y>
    </cdr:from>
    <cdr:to>
      <cdr:x>0.89531</cdr:x>
      <cdr:y>0.91978</cdr:y>
    </cdr:to>
    <cdr:sp macro="" textlink="">
      <cdr:nvSpPr>
        <cdr:cNvPr id="12" name="TextBox 11"/>
        <cdr:cNvSpPr txBox="1"/>
      </cdr:nvSpPr>
      <cdr:spPr>
        <a:xfrm xmlns:a="http://schemas.openxmlformats.org/drawingml/2006/main">
          <a:off x="4883870" y="1792958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#10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0.93</cdr:x>
      <cdr:y>0.83265</cdr:y>
    </cdr:from>
    <cdr:to>
      <cdr:x>0.97321</cdr:x>
      <cdr:y>0.91701</cdr:y>
    </cdr:to>
    <cdr:sp macro="" textlink="">
      <cdr:nvSpPr>
        <cdr:cNvPr id="13" name="TextBox 12"/>
        <cdr:cNvSpPr txBox="1"/>
      </cdr:nvSpPr>
      <cdr:spPr>
        <a:xfrm xmlns:a="http://schemas.openxmlformats.org/drawingml/2006/main">
          <a:off x="5330355" y="1787005"/>
          <a:ext cx="247662" cy="18105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0.15617</cdr:x>
      <cdr:y>0.83011</cdr:y>
    </cdr:from>
    <cdr:to>
      <cdr:x>0.19939</cdr:x>
      <cdr:y>0.91447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93426" y="1781278"/>
          <a:ext cx="247249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0.53468</cdr:x>
      <cdr:y>0.83265</cdr:y>
    </cdr:from>
    <cdr:to>
      <cdr:x>0.5779</cdr:x>
      <cdr:y>0.91701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3058747" y="1786721"/>
          <a:ext cx="247249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0.28464</cdr:x>
      <cdr:y>0.83519</cdr:y>
    </cdr:from>
    <cdr:to>
      <cdr:x>0.32786</cdr:x>
      <cdr:y>0.91955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628317" y="1792163"/>
          <a:ext cx="247249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0.40829</cdr:x>
      <cdr:y>0.83519</cdr:y>
    </cdr:from>
    <cdr:to>
      <cdr:x>0.4515</cdr:x>
      <cdr:y>0.91955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2335708" y="1792163"/>
          <a:ext cx="247192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0.66538</cdr:x>
      <cdr:y>0.83265</cdr:y>
    </cdr:from>
    <cdr:to>
      <cdr:x>0.7086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3806419" y="1786721"/>
          <a:ext cx="247249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0.78909</cdr:x>
      <cdr:y>0.83265</cdr:y>
    </cdr:from>
    <cdr:to>
      <cdr:x>0.8323</cdr:x>
      <cdr:y>0.91701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4514127" y="1786720"/>
          <a:ext cx="247192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0.91474</cdr:x>
      <cdr:y>0.82758</cdr:y>
    </cdr:from>
    <cdr:to>
      <cdr:x>0.95795</cdr:x>
      <cdr:y>0.91194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5232952" y="1775835"/>
          <a:ext cx="247191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0.41144</cdr:x>
      <cdr:y>0.04666</cdr:y>
    </cdr:from>
    <cdr:to>
      <cdr:x>0.52301</cdr:x>
      <cdr:y>0.15654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62326" y="99391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1-4-C40</a:t>
          </a:r>
          <a:endParaRPr lang="lt-LT" sz="1100" b="0" i="1"/>
        </a:p>
      </cdr:txBody>
    </cdr: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0.15617</cdr:x>
      <cdr:y>0.83011</cdr:y>
    </cdr:from>
    <cdr:to>
      <cdr:x>0.19939</cdr:x>
      <cdr:y>0.91447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93426" y="1781278"/>
          <a:ext cx="247249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0.53468</cdr:x>
      <cdr:y>0.83265</cdr:y>
    </cdr:from>
    <cdr:to>
      <cdr:x>0.5779</cdr:x>
      <cdr:y>0.91701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3058747" y="1786721"/>
          <a:ext cx="247249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0.28464</cdr:x>
      <cdr:y>0.83519</cdr:y>
    </cdr:from>
    <cdr:to>
      <cdr:x>0.32786</cdr:x>
      <cdr:y>0.91955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628317" y="1792163"/>
          <a:ext cx="247249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0.40829</cdr:x>
      <cdr:y>0.83519</cdr:y>
    </cdr:from>
    <cdr:to>
      <cdr:x>0.4515</cdr:x>
      <cdr:y>0.91955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2335708" y="1792163"/>
          <a:ext cx="247192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0.66538</cdr:x>
      <cdr:y>0.83265</cdr:y>
    </cdr:from>
    <cdr:to>
      <cdr:x>0.7086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3806419" y="1786721"/>
          <a:ext cx="247249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0.78909</cdr:x>
      <cdr:y>0.83265</cdr:y>
    </cdr:from>
    <cdr:to>
      <cdr:x>0.8323</cdr:x>
      <cdr:y>0.91701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4514127" y="1786720"/>
          <a:ext cx="247192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0.91474</cdr:x>
      <cdr:y>0.82758</cdr:y>
    </cdr:from>
    <cdr:to>
      <cdr:x>0.95795</cdr:x>
      <cdr:y>0.91194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5232952" y="1775835"/>
          <a:ext cx="247191" cy="1810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0.41144</cdr:x>
      <cdr:y>0.04666</cdr:y>
    </cdr:from>
    <cdr:to>
      <cdr:x>0.52301</cdr:x>
      <cdr:y>0.15654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62326" y="99391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1-4-C40</a:t>
          </a:r>
          <a:endParaRPr lang="lt-LT" sz="1100" b="0" i="1"/>
        </a:p>
      </cdr:txBody>
    </cdr:sp>
  </cdr:relSizeAnchor>
</c:userShapes>
</file>

<file path=xl/drawings/drawing25.xml><?xml version="1.0" encoding="utf-8"?>
<c:userShapes xmlns:c="http://schemas.openxmlformats.org/drawingml/2006/chart">
  <cdr:relSizeAnchor xmlns:cdr="http://schemas.openxmlformats.org/drawingml/2006/chartDrawing">
    <cdr:from>
      <cdr:x>0.14856</cdr:x>
      <cdr:y>0.83265</cdr:y>
    </cdr:from>
    <cdr:to>
      <cdr:x>0.19178</cdr:x>
      <cdr:y>0.91701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49884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0.48045</cdr:x>
      <cdr:y>0.83265</cdr:y>
    </cdr:from>
    <cdr:to>
      <cdr:x>0.52367</cdr:x>
      <cdr:y>0.91701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2748504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0.26085</cdr:x>
      <cdr:y>0.83265</cdr:y>
    </cdr:from>
    <cdr:to>
      <cdr:x>0.30407</cdr:x>
      <cdr:y>0.91701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492246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0.37118</cdr:x>
      <cdr:y>0.83265</cdr:y>
    </cdr:from>
    <cdr:to>
      <cdr:x>0.41439</cdr:x>
      <cdr:y>0.91701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2123435" y="1803613"/>
          <a:ext cx="247192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0.59307</cdr:x>
      <cdr:y>0.83516</cdr:y>
    </cdr:from>
    <cdr:to>
      <cdr:x>0.63629</cdr:x>
      <cdr:y>0.91952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3392762" y="1809056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0.70155</cdr:x>
      <cdr:y>0.83014</cdr:y>
    </cdr:from>
    <cdr:to>
      <cdr:x>0.74476</cdr:x>
      <cdr:y>0.9145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4013385" y="1798170"/>
          <a:ext cx="247192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0.81103</cdr:x>
      <cdr:y>0.83014</cdr:y>
    </cdr:from>
    <cdr:to>
      <cdr:x>0.85424</cdr:x>
      <cdr:y>0.9145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4639679" y="1798170"/>
          <a:ext cx="247191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0.92368</cdr:x>
      <cdr:y>0.83014</cdr:y>
    </cdr:from>
    <cdr:to>
      <cdr:x>0.9669</cdr:x>
      <cdr:y>0.9145</cdr:y>
    </cdr:to>
    <cdr:sp macro="" textlink="">
      <cdr:nvSpPr>
        <cdr:cNvPr id="10" name="TextBox 9"/>
        <cdr:cNvSpPr txBox="1"/>
      </cdr:nvSpPr>
      <cdr:spPr>
        <a:xfrm xmlns:a="http://schemas.openxmlformats.org/drawingml/2006/main">
          <a:off x="5284109" y="1798171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#8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0.41144</cdr:x>
      <cdr:y>0.04666</cdr:y>
    </cdr:from>
    <cdr:to>
      <cdr:x>0.52301</cdr:x>
      <cdr:y>0.15654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62326" y="99391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1-5-C40</a:t>
          </a:r>
          <a:endParaRPr lang="lt-LT" sz="1100" b="0" i="1"/>
        </a:p>
      </cdr:txBody>
    </cdr:sp>
  </cdr:relSizeAnchor>
</c:userShapes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0.14856</cdr:x>
      <cdr:y>0.83265</cdr:y>
    </cdr:from>
    <cdr:to>
      <cdr:x>0.19178</cdr:x>
      <cdr:y>0.91701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49884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0.48045</cdr:x>
      <cdr:y>0.83265</cdr:y>
    </cdr:from>
    <cdr:to>
      <cdr:x>0.52367</cdr:x>
      <cdr:y>0.91701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2748504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0.26085</cdr:x>
      <cdr:y>0.83265</cdr:y>
    </cdr:from>
    <cdr:to>
      <cdr:x>0.30407</cdr:x>
      <cdr:y>0.91701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492246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0.37118</cdr:x>
      <cdr:y>0.83265</cdr:y>
    </cdr:from>
    <cdr:to>
      <cdr:x>0.41439</cdr:x>
      <cdr:y>0.91701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2123435" y="1803613"/>
          <a:ext cx="247192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0.59307</cdr:x>
      <cdr:y>0.83516</cdr:y>
    </cdr:from>
    <cdr:to>
      <cdr:x>0.63629</cdr:x>
      <cdr:y>0.91952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3392762" y="1809056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0.70155</cdr:x>
      <cdr:y>0.83014</cdr:y>
    </cdr:from>
    <cdr:to>
      <cdr:x>0.74476</cdr:x>
      <cdr:y>0.9145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4013385" y="1798170"/>
          <a:ext cx="247192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0.81103</cdr:x>
      <cdr:y>0.83014</cdr:y>
    </cdr:from>
    <cdr:to>
      <cdr:x>0.85424</cdr:x>
      <cdr:y>0.9145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4639679" y="1798170"/>
          <a:ext cx="247191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0.92368</cdr:x>
      <cdr:y>0.83014</cdr:y>
    </cdr:from>
    <cdr:to>
      <cdr:x>0.9669</cdr:x>
      <cdr:y>0.9145</cdr:y>
    </cdr:to>
    <cdr:sp macro="" textlink="">
      <cdr:nvSpPr>
        <cdr:cNvPr id="10" name="TextBox 9"/>
        <cdr:cNvSpPr txBox="1"/>
      </cdr:nvSpPr>
      <cdr:spPr>
        <a:xfrm xmlns:a="http://schemas.openxmlformats.org/drawingml/2006/main">
          <a:off x="5284109" y="1798171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#8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0.41144</cdr:x>
      <cdr:y>0.04666</cdr:y>
    </cdr:from>
    <cdr:to>
      <cdr:x>0.52301</cdr:x>
      <cdr:y>0.15654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62326" y="99391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1-5-C40</a:t>
          </a:r>
          <a:endParaRPr lang="lt-LT" sz="1100" b="0" i="1"/>
        </a:p>
      </cdr:txBody>
    </cdr:sp>
  </cdr:relSizeAnchor>
</c:userShapes>
</file>

<file path=xl/drawings/drawing27.xml><?xml version="1.0" encoding="utf-8"?>
<c:userShapes xmlns:c="http://schemas.openxmlformats.org/drawingml/2006/chart">
  <cdr:relSizeAnchor xmlns:cdr="http://schemas.openxmlformats.org/drawingml/2006/chartDrawing">
    <cdr:from>
      <cdr:x>0.16967</cdr:x>
      <cdr:y>0.83011</cdr:y>
    </cdr:from>
    <cdr:to>
      <cdr:x>0.21289</cdr:x>
      <cdr:y>0.91447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972493" y="1785789"/>
          <a:ext cx="247720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0.61258</cdr:x>
      <cdr:y>0.83265</cdr:y>
    </cdr:from>
    <cdr:to>
      <cdr:x>0.6558</cdr:x>
      <cdr:y>0.91701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3511050" y="1791253"/>
          <a:ext cx="247719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0.31684</cdr:x>
      <cdr:y>0.83242</cdr:y>
    </cdr:from>
    <cdr:to>
      <cdr:x>0.36006</cdr:x>
      <cdr:y>0.91678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815986" y="1790765"/>
          <a:ext cx="247720" cy="1814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0.46749</cdr:x>
      <cdr:y>0.83242</cdr:y>
    </cdr:from>
    <cdr:to>
      <cdr:x>0.5107</cdr:x>
      <cdr:y>0.91678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2679478" y="1790765"/>
          <a:ext cx="247662" cy="1814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0.75886</cdr:x>
      <cdr:y>0.83265</cdr:y>
    </cdr:from>
    <cdr:to>
      <cdr:x>0.80208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4349467" y="1791253"/>
          <a:ext cx="247719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0.90646</cdr:x>
      <cdr:y>0.83542</cdr:y>
    </cdr:from>
    <cdr:to>
      <cdr:x>0.94967</cdr:x>
      <cdr:y>0.91978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5195443" y="1797206"/>
          <a:ext cx="247662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0.39794</cdr:x>
      <cdr:y>0.04943</cdr:y>
    </cdr:from>
    <cdr:to>
      <cdr:x>0.50951</cdr:x>
      <cdr:y>0.15931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280814" y="106331"/>
          <a:ext cx="639473" cy="23638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2-1-C30</a:t>
          </a:r>
          <a:endParaRPr lang="lt-LT" sz="1100" b="0" i="1"/>
        </a:p>
      </cdr:txBody>
    </cdr:sp>
  </cdr:relSizeAnchor>
</c:userShapes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0.16967</cdr:x>
      <cdr:y>0.83011</cdr:y>
    </cdr:from>
    <cdr:to>
      <cdr:x>0.21289</cdr:x>
      <cdr:y>0.91447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972493" y="1785789"/>
          <a:ext cx="247720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0.61258</cdr:x>
      <cdr:y>0.83265</cdr:y>
    </cdr:from>
    <cdr:to>
      <cdr:x>0.6558</cdr:x>
      <cdr:y>0.91701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3511050" y="1791253"/>
          <a:ext cx="247719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0.31684</cdr:x>
      <cdr:y>0.83242</cdr:y>
    </cdr:from>
    <cdr:to>
      <cdr:x>0.36006</cdr:x>
      <cdr:y>0.91678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815986" y="1790765"/>
          <a:ext cx="247720" cy="1814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0.46749</cdr:x>
      <cdr:y>0.83242</cdr:y>
    </cdr:from>
    <cdr:to>
      <cdr:x>0.5107</cdr:x>
      <cdr:y>0.91678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2679478" y="1790765"/>
          <a:ext cx="247662" cy="1814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0.75886</cdr:x>
      <cdr:y>0.83265</cdr:y>
    </cdr:from>
    <cdr:to>
      <cdr:x>0.80208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4349467" y="1791253"/>
          <a:ext cx="247719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0.90646</cdr:x>
      <cdr:y>0.83542</cdr:y>
    </cdr:from>
    <cdr:to>
      <cdr:x>0.94967</cdr:x>
      <cdr:y>0.91978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5195443" y="1797206"/>
          <a:ext cx="247662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0.39794</cdr:x>
      <cdr:y>0.04943</cdr:y>
    </cdr:from>
    <cdr:to>
      <cdr:x>0.50951</cdr:x>
      <cdr:y>0.15931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280814" y="106331"/>
          <a:ext cx="639473" cy="23638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2-1-C30</a:t>
          </a:r>
          <a:endParaRPr lang="lt-LT" sz="1100" b="0" i="1"/>
        </a:p>
      </cdr:txBody>
    </cdr:sp>
  </cdr:relSizeAnchor>
</c:userShapes>
</file>

<file path=xl/drawings/drawing29.xml><?xml version="1.0" encoding="utf-8"?>
<c:userShapes xmlns:c="http://schemas.openxmlformats.org/drawingml/2006/chart">
  <cdr:relSizeAnchor xmlns:cdr="http://schemas.openxmlformats.org/drawingml/2006/chartDrawing">
    <cdr:from>
      <cdr:x>0.14856</cdr:x>
      <cdr:y>0.83265</cdr:y>
    </cdr:from>
    <cdr:to>
      <cdr:x>0.19178</cdr:x>
      <cdr:y>0.91701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49884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0.48045</cdr:x>
      <cdr:y>0.83265</cdr:y>
    </cdr:from>
    <cdr:to>
      <cdr:x>0.52367</cdr:x>
      <cdr:y>0.91701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2748504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0.26085</cdr:x>
      <cdr:y>0.83265</cdr:y>
    </cdr:from>
    <cdr:to>
      <cdr:x>0.30407</cdr:x>
      <cdr:y>0.91701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492246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0.37118</cdr:x>
      <cdr:y>0.83265</cdr:y>
    </cdr:from>
    <cdr:to>
      <cdr:x>0.41439</cdr:x>
      <cdr:y>0.91701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2123435" y="1803613"/>
          <a:ext cx="247192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0.59307</cdr:x>
      <cdr:y>0.83516</cdr:y>
    </cdr:from>
    <cdr:to>
      <cdr:x>0.63629</cdr:x>
      <cdr:y>0.91952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3392762" y="1809056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0.70155</cdr:x>
      <cdr:y>0.83014</cdr:y>
    </cdr:from>
    <cdr:to>
      <cdr:x>0.74476</cdr:x>
      <cdr:y>0.9145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4013385" y="1798170"/>
          <a:ext cx="247192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0.81103</cdr:x>
      <cdr:y>0.83014</cdr:y>
    </cdr:from>
    <cdr:to>
      <cdr:x>0.85424</cdr:x>
      <cdr:y>0.9145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4639679" y="1798170"/>
          <a:ext cx="247191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0.92368</cdr:x>
      <cdr:y>0.83014</cdr:y>
    </cdr:from>
    <cdr:to>
      <cdr:x>0.9669</cdr:x>
      <cdr:y>0.9145</cdr:y>
    </cdr:to>
    <cdr:sp macro="" textlink="">
      <cdr:nvSpPr>
        <cdr:cNvPr id="10" name="TextBox 9"/>
        <cdr:cNvSpPr txBox="1"/>
      </cdr:nvSpPr>
      <cdr:spPr>
        <a:xfrm xmlns:a="http://schemas.openxmlformats.org/drawingml/2006/main">
          <a:off x="5284109" y="1798171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#8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0.41144</cdr:x>
      <cdr:y>0.04666</cdr:y>
    </cdr:from>
    <cdr:to>
      <cdr:x>0.52301</cdr:x>
      <cdr:y>0.15654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62326" y="99391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2-2-C30</a:t>
          </a:r>
          <a:endParaRPr lang="lt-LT" sz="1100" b="0" i="1"/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0.12882</cdr:x>
      <cdr:y>0.14567</cdr:y>
    </cdr:from>
    <cdr:to>
      <cdr:x>0.47061</cdr:x>
      <cdr:y>0.20963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553752" y="367080"/>
          <a:ext cx="1469213" cy="16119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1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=85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0.13053</cdr:x>
      <cdr:y>0.03809</cdr:y>
    </cdr:from>
    <cdr:to>
      <cdr:x>0.49958</cdr:x>
      <cdr:y>0.09915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561079" y="95985"/>
          <a:ext cx="1586444" cy="153864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2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30.xml><?xml version="1.0" encoding="utf-8"?>
<c:userShapes xmlns:c="http://schemas.openxmlformats.org/drawingml/2006/chart">
  <cdr:relSizeAnchor xmlns:cdr="http://schemas.openxmlformats.org/drawingml/2006/chartDrawing">
    <cdr:from>
      <cdr:x>0.14856</cdr:x>
      <cdr:y>0.83265</cdr:y>
    </cdr:from>
    <cdr:to>
      <cdr:x>0.19178</cdr:x>
      <cdr:y>0.91701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49884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0.48045</cdr:x>
      <cdr:y>0.83265</cdr:y>
    </cdr:from>
    <cdr:to>
      <cdr:x>0.52367</cdr:x>
      <cdr:y>0.91701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2748504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0.26085</cdr:x>
      <cdr:y>0.83265</cdr:y>
    </cdr:from>
    <cdr:to>
      <cdr:x>0.30407</cdr:x>
      <cdr:y>0.91701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1492246" y="1803613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0.37118</cdr:x>
      <cdr:y>0.83265</cdr:y>
    </cdr:from>
    <cdr:to>
      <cdr:x>0.41439</cdr:x>
      <cdr:y>0.91701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2123435" y="1803613"/>
          <a:ext cx="247192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0.59307</cdr:x>
      <cdr:y>0.83516</cdr:y>
    </cdr:from>
    <cdr:to>
      <cdr:x>0.63629</cdr:x>
      <cdr:y>0.91952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3392762" y="1809056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0.70155</cdr:x>
      <cdr:y>0.83014</cdr:y>
    </cdr:from>
    <cdr:to>
      <cdr:x>0.74476</cdr:x>
      <cdr:y>0.9145</cdr:y>
    </cdr:to>
    <cdr:sp macro="" textlink="">
      <cdr:nvSpPr>
        <cdr:cNvPr id="8" name="TextBox 7"/>
        <cdr:cNvSpPr txBox="1"/>
      </cdr:nvSpPr>
      <cdr:spPr>
        <a:xfrm xmlns:a="http://schemas.openxmlformats.org/drawingml/2006/main">
          <a:off x="4013385" y="1798170"/>
          <a:ext cx="247192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#6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0.81103</cdr:x>
      <cdr:y>0.83014</cdr:y>
    </cdr:from>
    <cdr:to>
      <cdr:x>0.85424</cdr:x>
      <cdr:y>0.9145</cdr:y>
    </cdr:to>
    <cdr:sp macro="" textlink="">
      <cdr:nvSpPr>
        <cdr:cNvPr id="9" name="TextBox 8"/>
        <cdr:cNvSpPr txBox="1"/>
      </cdr:nvSpPr>
      <cdr:spPr>
        <a:xfrm xmlns:a="http://schemas.openxmlformats.org/drawingml/2006/main">
          <a:off x="4639679" y="1798170"/>
          <a:ext cx="247191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#7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0.92368</cdr:x>
      <cdr:y>0.83014</cdr:y>
    </cdr:from>
    <cdr:to>
      <cdr:x>0.9669</cdr:x>
      <cdr:y>0.9145</cdr:y>
    </cdr:to>
    <cdr:sp macro="" textlink="">
      <cdr:nvSpPr>
        <cdr:cNvPr id="10" name="TextBox 9"/>
        <cdr:cNvSpPr txBox="1"/>
      </cdr:nvSpPr>
      <cdr:spPr>
        <a:xfrm xmlns:a="http://schemas.openxmlformats.org/drawingml/2006/main">
          <a:off x="5284109" y="1798171"/>
          <a:ext cx="247249" cy="1827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#8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0.41144</cdr:x>
      <cdr:y>0.04666</cdr:y>
    </cdr:from>
    <cdr:to>
      <cdr:x>0.52301</cdr:x>
      <cdr:y>0.15654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362326" y="99391"/>
          <a:ext cx="640600" cy="23403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2-2-C30</a:t>
          </a:r>
          <a:endParaRPr lang="lt-LT" sz="1100" b="0" i="1"/>
        </a:p>
      </cdr:txBody>
    </cdr:sp>
  </cdr:relSizeAnchor>
</c:userShapes>
</file>

<file path=xl/drawings/drawing31.xml><?xml version="1.0" encoding="utf-8"?>
<c:userShapes xmlns:c="http://schemas.openxmlformats.org/drawingml/2006/chart">
  <cdr:relSizeAnchor xmlns:cdr="http://schemas.openxmlformats.org/drawingml/2006/chartDrawing">
    <cdr:from>
      <cdr:x>0.18568</cdr:x>
      <cdr:y>0.83316</cdr:y>
    </cdr:from>
    <cdr:to>
      <cdr:x>0.2289</cdr:x>
      <cdr:y>0.91752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066674" y="1792358"/>
          <a:ext cx="248287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0.71092</cdr:x>
      <cdr:y>0.8357</cdr:y>
    </cdr:from>
    <cdr:to>
      <cdr:x>0.75414</cdr:x>
      <cdr:y>0.92006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4084036" y="1797822"/>
          <a:ext cx="248287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0.36258</cdr:x>
      <cdr:y>0.83547</cdr:y>
    </cdr:from>
    <cdr:to>
      <cdr:x>0.4058</cdr:x>
      <cdr:y>0.91983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2082917" y="1797328"/>
          <a:ext cx="248287" cy="1814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0.53839</cdr:x>
      <cdr:y>0.83547</cdr:y>
    </cdr:from>
    <cdr:to>
      <cdr:x>0.5816</cdr:x>
      <cdr:y>0.91983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3092878" y="1797328"/>
          <a:ext cx="248230" cy="1814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0.89722</cdr:x>
      <cdr:y>0.83265</cdr:y>
    </cdr:from>
    <cdr:to>
      <cdr:x>0.94044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5154289" y="1791253"/>
          <a:ext cx="248287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0.4478</cdr:x>
      <cdr:y>0.045</cdr:y>
    </cdr:from>
    <cdr:to>
      <cdr:x>0.55937</cdr:x>
      <cdr:y>0.15488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566579" y="96812"/>
          <a:ext cx="639473" cy="23638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2-3-C50</a:t>
          </a:r>
          <a:endParaRPr lang="lt-LT" sz="1100" b="0" i="1"/>
        </a:p>
      </cdr:txBody>
    </cdr:sp>
  </cdr:relSizeAnchor>
</c:userShapes>
</file>

<file path=xl/drawings/drawing32.xml><?xml version="1.0" encoding="utf-8"?>
<c:userShapes xmlns:c="http://schemas.openxmlformats.org/drawingml/2006/chart">
  <cdr:relSizeAnchor xmlns:cdr="http://schemas.openxmlformats.org/drawingml/2006/chartDrawing">
    <cdr:from>
      <cdr:x>0.18568</cdr:x>
      <cdr:y>0.83316</cdr:y>
    </cdr:from>
    <cdr:to>
      <cdr:x>0.2289</cdr:x>
      <cdr:y>0.91752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066674" y="1792358"/>
          <a:ext cx="248287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0.71092</cdr:x>
      <cdr:y>0.8357</cdr:y>
    </cdr:from>
    <cdr:to>
      <cdr:x>0.75414</cdr:x>
      <cdr:y>0.92006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4084036" y="1797822"/>
          <a:ext cx="248287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0.36258</cdr:x>
      <cdr:y>0.83547</cdr:y>
    </cdr:from>
    <cdr:to>
      <cdr:x>0.4058</cdr:x>
      <cdr:y>0.91983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2082917" y="1797328"/>
          <a:ext cx="248287" cy="1814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0.53839</cdr:x>
      <cdr:y>0.83547</cdr:y>
    </cdr:from>
    <cdr:to>
      <cdr:x>0.5816</cdr:x>
      <cdr:y>0.91983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3092878" y="1797328"/>
          <a:ext cx="248230" cy="1814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0.89722</cdr:x>
      <cdr:y>0.83265</cdr:y>
    </cdr:from>
    <cdr:to>
      <cdr:x>0.94044</cdr:x>
      <cdr:y>0.91701</cdr:y>
    </cdr:to>
    <cdr:sp macro="" textlink="">
      <cdr:nvSpPr>
        <cdr:cNvPr id="7" name="TextBox 6"/>
        <cdr:cNvSpPr txBox="1"/>
      </cdr:nvSpPr>
      <cdr:spPr>
        <a:xfrm xmlns:a="http://schemas.openxmlformats.org/drawingml/2006/main">
          <a:off x="5154289" y="1791253"/>
          <a:ext cx="248287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#5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0.44789</cdr:x>
      <cdr:y>0.045</cdr:y>
    </cdr:from>
    <cdr:to>
      <cdr:x>0.55946</cdr:x>
      <cdr:y>0.15488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562294" y="96812"/>
          <a:ext cx="638272" cy="23638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2-3-C50</a:t>
          </a:r>
          <a:endParaRPr lang="lt-LT" sz="1100" b="0" i="1"/>
        </a:p>
      </cdr:txBody>
    </cdr:sp>
  </cdr:relSizeAnchor>
</c:userShapes>
</file>

<file path=xl/drawings/drawing33.xml><?xml version="1.0" encoding="utf-8"?>
<c:userShapes xmlns:c="http://schemas.openxmlformats.org/drawingml/2006/chart">
  <cdr:relSizeAnchor xmlns:cdr="http://schemas.openxmlformats.org/drawingml/2006/chartDrawing">
    <cdr:from>
      <cdr:x>0.19967</cdr:x>
      <cdr:y>0.83316</cdr:y>
    </cdr:from>
    <cdr:to>
      <cdr:x>0.24289</cdr:x>
      <cdr:y>0.91752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150279" y="1792350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0.87626</cdr:x>
      <cdr:y>0.8357</cdr:y>
    </cdr:from>
    <cdr:to>
      <cdr:x>0.91948</cdr:x>
      <cdr:y>0.92006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5048037" y="1797815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0.43126</cdr:x>
      <cdr:y>0.83547</cdr:y>
    </cdr:from>
    <cdr:to>
      <cdr:x>0.47448</cdr:x>
      <cdr:y>0.91983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2484440" y="1797320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0.65031</cdr:x>
      <cdr:y>0.84228</cdr:y>
    </cdr:from>
    <cdr:to>
      <cdr:x>0.69352</cdr:x>
      <cdr:y>0.92664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3746378" y="1811974"/>
          <a:ext cx="248929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0.4478</cdr:x>
      <cdr:y>0.045</cdr:y>
    </cdr:from>
    <cdr:to>
      <cdr:x>0.55937</cdr:x>
      <cdr:y>0.15488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566579" y="96812"/>
          <a:ext cx="639473" cy="23638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2-4-C50</a:t>
          </a:r>
          <a:endParaRPr lang="lt-LT" sz="1100" b="0" i="1"/>
        </a:p>
      </cdr:txBody>
    </cdr:sp>
  </cdr:relSizeAnchor>
</c:userShapes>
</file>

<file path=xl/drawings/drawing34.xml><?xml version="1.0" encoding="utf-8"?>
<c:userShapes xmlns:c="http://schemas.openxmlformats.org/drawingml/2006/chart">
  <cdr:relSizeAnchor xmlns:cdr="http://schemas.openxmlformats.org/drawingml/2006/chartDrawing">
    <cdr:from>
      <cdr:x>0.19967</cdr:x>
      <cdr:y>0.83316</cdr:y>
    </cdr:from>
    <cdr:to>
      <cdr:x>0.24289</cdr:x>
      <cdr:y>0.91752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150279" y="1792350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0.87626</cdr:x>
      <cdr:y>0.8357</cdr:y>
    </cdr:from>
    <cdr:to>
      <cdr:x>0.91948</cdr:x>
      <cdr:y>0.92006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5048037" y="1797815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0.43126</cdr:x>
      <cdr:y>0.83547</cdr:y>
    </cdr:from>
    <cdr:to>
      <cdr:x>0.47448</cdr:x>
      <cdr:y>0.91983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2484440" y="1797320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0.65031</cdr:x>
      <cdr:y>0.84228</cdr:y>
    </cdr:from>
    <cdr:to>
      <cdr:x>0.69352</cdr:x>
      <cdr:y>0.92664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3746378" y="1811974"/>
          <a:ext cx="248929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0.4478</cdr:x>
      <cdr:y>0.045</cdr:y>
    </cdr:from>
    <cdr:to>
      <cdr:x>0.55937</cdr:x>
      <cdr:y>0.15488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566579" y="96812"/>
          <a:ext cx="639473" cy="23638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2-4-C50</a:t>
          </a:r>
          <a:endParaRPr lang="lt-LT" sz="1100" b="0" i="1"/>
        </a:p>
      </cdr:txBody>
    </cdr:sp>
  </cdr:relSizeAnchor>
</c:userShapes>
</file>

<file path=xl/drawings/drawing35.xml><?xml version="1.0" encoding="utf-8"?>
<c:userShapes xmlns:c="http://schemas.openxmlformats.org/drawingml/2006/chart">
  <cdr:relSizeAnchor xmlns:cdr="http://schemas.openxmlformats.org/drawingml/2006/chartDrawing">
    <cdr:from>
      <cdr:x>0.19967</cdr:x>
      <cdr:y>0.83316</cdr:y>
    </cdr:from>
    <cdr:to>
      <cdr:x>0.24289</cdr:x>
      <cdr:y>0.91752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150279" y="1792350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0.87626</cdr:x>
      <cdr:y>0.8357</cdr:y>
    </cdr:from>
    <cdr:to>
      <cdr:x>0.91948</cdr:x>
      <cdr:y>0.92006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5048037" y="1797815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0.43126</cdr:x>
      <cdr:y>0.83547</cdr:y>
    </cdr:from>
    <cdr:to>
      <cdr:x>0.47448</cdr:x>
      <cdr:y>0.91983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2484440" y="1797320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0.65031</cdr:x>
      <cdr:y>0.84228</cdr:y>
    </cdr:from>
    <cdr:to>
      <cdr:x>0.69352</cdr:x>
      <cdr:y>0.92664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3746378" y="1811974"/>
          <a:ext cx="248929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0.4478</cdr:x>
      <cdr:y>0.045</cdr:y>
    </cdr:from>
    <cdr:to>
      <cdr:x>0.55937</cdr:x>
      <cdr:y>0.15488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566579" y="96812"/>
          <a:ext cx="639473" cy="23638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2-5-C50</a:t>
          </a:r>
          <a:endParaRPr lang="lt-LT" sz="1100" b="0" i="1"/>
        </a:p>
      </cdr:txBody>
    </cdr:sp>
  </cdr:relSizeAnchor>
</c:userShapes>
</file>

<file path=xl/drawings/drawing36.xml><?xml version="1.0" encoding="utf-8"?>
<c:userShapes xmlns:c="http://schemas.openxmlformats.org/drawingml/2006/chart">
  <cdr:relSizeAnchor xmlns:cdr="http://schemas.openxmlformats.org/drawingml/2006/chartDrawing">
    <cdr:from>
      <cdr:x>0.19967</cdr:x>
      <cdr:y>0.83316</cdr:y>
    </cdr:from>
    <cdr:to>
      <cdr:x>0.24289</cdr:x>
      <cdr:y>0.91752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150279" y="1792350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#1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0.87626</cdr:x>
      <cdr:y>0.8357</cdr:y>
    </cdr:from>
    <cdr:to>
      <cdr:x>0.91948</cdr:x>
      <cdr:y>0.92006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5048037" y="1797815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#4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0.43126</cdr:x>
      <cdr:y>0.83547</cdr:y>
    </cdr:from>
    <cdr:to>
      <cdr:x>0.47448</cdr:x>
      <cdr:y>0.91983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2484440" y="1797320"/>
          <a:ext cx="248986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#2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0.65031</cdr:x>
      <cdr:y>0.84228</cdr:y>
    </cdr:from>
    <cdr:to>
      <cdr:x>0.69352</cdr:x>
      <cdr:y>0.92664</cdr:y>
    </cdr:to>
    <cdr:sp macro="" textlink="">
      <cdr:nvSpPr>
        <cdr:cNvPr id="6" name="TextBox 5"/>
        <cdr:cNvSpPr txBox="1"/>
      </cdr:nvSpPr>
      <cdr:spPr>
        <a:xfrm xmlns:a="http://schemas.openxmlformats.org/drawingml/2006/main">
          <a:off x="3746378" y="1811974"/>
          <a:ext cx="248929" cy="18148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200">
              <a:latin typeface="Times New Roman" panose="02020603050405020304" pitchFamily="18" charset="0"/>
              <a:cs typeface="Times New Roman" panose="02020603050405020304" pitchFamily="18" charset="0"/>
            </a:rPr>
            <a:t>#3</a:t>
          </a:r>
          <a:endParaRPr lang="lt-LT" sz="12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0.4478</cdr:x>
      <cdr:y>0.045</cdr:y>
    </cdr:from>
    <cdr:to>
      <cdr:x>0.55937</cdr:x>
      <cdr:y>0.15488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566579" y="96812"/>
          <a:ext cx="639473" cy="23638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>
          <a:solidFill>
            <a:sysClr val="windowText" lastClr="000000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 b="0" i="1"/>
            <a:t>2-5-C50</a:t>
          </a:r>
          <a:endParaRPr lang="lt-LT" sz="1100" b="0" i="1"/>
        </a:p>
      </cdr:txBody>
    </cdr:sp>
  </cdr:relSizeAnchor>
</c:userShapes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4</xdr:col>
      <xdr:colOff>105745</xdr:colOff>
      <xdr:row>23</xdr:row>
      <xdr:rowOff>129000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6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2544145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13</xdr:col>
      <xdr:colOff>125288</xdr:colOff>
      <xdr:row>23</xdr:row>
      <xdr:rowOff>129000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6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90500"/>
          <a:ext cx="2563688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</xdr:row>
      <xdr:rowOff>0</xdr:rowOff>
    </xdr:from>
    <xdr:to>
      <xdr:col>22</xdr:col>
      <xdr:colOff>130716</xdr:colOff>
      <xdr:row>23</xdr:row>
      <xdr:rowOff>129000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90500"/>
          <a:ext cx="2569116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31</xdr:col>
      <xdr:colOff>107667</xdr:colOff>
      <xdr:row>23</xdr:row>
      <xdr:rowOff>129000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6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59200" y="190500"/>
          <a:ext cx="2546067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0</xdr:colOff>
      <xdr:row>1</xdr:row>
      <xdr:rowOff>0</xdr:rowOff>
    </xdr:from>
    <xdr:to>
      <xdr:col>40</xdr:col>
      <xdr:colOff>138948</xdr:colOff>
      <xdr:row>23</xdr:row>
      <xdr:rowOff>129000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45600" y="190500"/>
          <a:ext cx="2577348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49</xdr:col>
      <xdr:colOff>236082</xdr:colOff>
      <xdr:row>23</xdr:row>
      <xdr:rowOff>129000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6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190500"/>
          <a:ext cx="2674482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0</xdr:colOff>
      <xdr:row>1</xdr:row>
      <xdr:rowOff>0</xdr:rowOff>
    </xdr:from>
    <xdr:to>
      <xdr:col>58</xdr:col>
      <xdr:colOff>232789</xdr:colOff>
      <xdr:row>23</xdr:row>
      <xdr:rowOff>129000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6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18400" y="190500"/>
          <a:ext cx="2671189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1</xdr:row>
      <xdr:rowOff>0</xdr:rowOff>
    </xdr:from>
    <xdr:to>
      <xdr:col>67</xdr:col>
      <xdr:colOff>234945</xdr:colOff>
      <xdr:row>23</xdr:row>
      <xdr:rowOff>129000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6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404800" y="190500"/>
          <a:ext cx="2673345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1</xdr:row>
      <xdr:rowOff>0</xdr:rowOff>
    </xdr:from>
    <xdr:to>
      <xdr:col>76</xdr:col>
      <xdr:colOff>234435</xdr:colOff>
      <xdr:row>23</xdr:row>
      <xdr:rowOff>129000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6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91200" y="190500"/>
          <a:ext cx="2672835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81</xdr:col>
      <xdr:colOff>0</xdr:colOff>
      <xdr:row>1</xdr:row>
      <xdr:rowOff>0</xdr:rowOff>
    </xdr:from>
    <xdr:to>
      <xdr:col>85</xdr:col>
      <xdr:colOff>236082</xdr:colOff>
      <xdr:row>23</xdr:row>
      <xdr:rowOff>129000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6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77600" y="190500"/>
          <a:ext cx="2674482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609598</xdr:colOff>
      <xdr:row>1</xdr:row>
      <xdr:rowOff>0</xdr:rowOff>
    </xdr:from>
    <xdr:to>
      <xdr:col>8</xdr:col>
      <xdr:colOff>349200</xdr:colOff>
      <xdr:row>22</xdr:row>
      <xdr:rowOff>139500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6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7998" y="190500"/>
          <a:ext cx="2178002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17</xdr:col>
      <xdr:colOff>410338</xdr:colOff>
      <xdr:row>22</xdr:row>
      <xdr:rowOff>139500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6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90500"/>
          <a:ext cx="2239138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1</xdr:row>
      <xdr:rowOff>0</xdr:rowOff>
    </xdr:from>
    <xdr:to>
      <xdr:col>26</xdr:col>
      <xdr:colOff>426933</xdr:colOff>
      <xdr:row>22</xdr:row>
      <xdr:rowOff>139500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6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0800" y="190500"/>
          <a:ext cx="2255733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0</xdr:colOff>
      <xdr:row>1</xdr:row>
      <xdr:rowOff>0</xdr:rowOff>
    </xdr:from>
    <xdr:to>
      <xdr:col>53</xdr:col>
      <xdr:colOff>345450</xdr:colOff>
      <xdr:row>22</xdr:row>
      <xdr:rowOff>139500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6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0" y="190500"/>
          <a:ext cx="2174250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0</xdr:colOff>
      <xdr:row>1</xdr:row>
      <xdr:rowOff>0</xdr:rowOff>
    </xdr:from>
    <xdr:to>
      <xdr:col>62</xdr:col>
      <xdr:colOff>335328</xdr:colOff>
      <xdr:row>22</xdr:row>
      <xdr:rowOff>139500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6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66400" y="190500"/>
          <a:ext cx="2164128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0</xdr:colOff>
      <xdr:row>1</xdr:row>
      <xdr:rowOff>0</xdr:rowOff>
    </xdr:from>
    <xdr:to>
      <xdr:col>71</xdr:col>
      <xdr:colOff>354803</xdr:colOff>
      <xdr:row>22</xdr:row>
      <xdr:rowOff>139500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6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52800" y="190500"/>
          <a:ext cx="2183603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77</xdr:col>
      <xdr:colOff>1</xdr:colOff>
      <xdr:row>1</xdr:row>
      <xdr:rowOff>0</xdr:rowOff>
    </xdr:from>
    <xdr:to>
      <xdr:col>80</xdr:col>
      <xdr:colOff>350746</xdr:colOff>
      <xdr:row>22</xdr:row>
      <xdr:rowOff>139500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6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39201" y="190500"/>
          <a:ext cx="2179545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86</xdr:col>
      <xdr:colOff>0</xdr:colOff>
      <xdr:row>1</xdr:row>
      <xdr:rowOff>0</xdr:rowOff>
    </xdr:from>
    <xdr:to>
      <xdr:col>89</xdr:col>
      <xdr:colOff>356425</xdr:colOff>
      <xdr:row>22</xdr:row>
      <xdr:rowOff>139500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6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190500"/>
          <a:ext cx="2185225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0</xdr:colOff>
      <xdr:row>1</xdr:row>
      <xdr:rowOff>0</xdr:rowOff>
    </xdr:from>
    <xdr:to>
      <xdr:col>44</xdr:col>
      <xdr:colOff>369862</xdr:colOff>
      <xdr:row>22</xdr:row>
      <xdr:rowOff>139500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6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93600" y="190500"/>
          <a:ext cx="2198662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0</xdr:colOff>
      <xdr:row>1</xdr:row>
      <xdr:rowOff>0</xdr:rowOff>
    </xdr:from>
    <xdr:to>
      <xdr:col>35</xdr:col>
      <xdr:colOff>382244</xdr:colOff>
      <xdr:row>22</xdr:row>
      <xdr:rowOff>139500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6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07200" y="190500"/>
          <a:ext cx="2211044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0.12882</cdr:x>
      <cdr:y>0.14567</cdr:y>
    </cdr:from>
    <cdr:to>
      <cdr:x>0.47061</cdr:x>
      <cdr:y>0.20963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553752" y="367080"/>
          <a:ext cx="1469213" cy="16119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1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=85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0.13053</cdr:x>
      <cdr:y>0.03809</cdr:y>
    </cdr:from>
    <cdr:to>
      <cdr:x>0.49958</cdr:x>
      <cdr:y>0.09915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561079" y="95985"/>
          <a:ext cx="1586444" cy="153864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2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0.12882</cdr:x>
      <cdr:y>0.14567</cdr:y>
    </cdr:from>
    <cdr:to>
      <cdr:x>0.47061</cdr:x>
      <cdr:y>0.20963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553752" y="367080"/>
          <a:ext cx="1469213" cy="16119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1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=85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0.13053</cdr:x>
      <cdr:y>0.03809</cdr:y>
    </cdr:from>
    <cdr:to>
      <cdr:x>0.49958</cdr:x>
      <cdr:y>0.09915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561079" y="95985"/>
          <a:ext cx="1586444" cy="153864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2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0.12882</cdr:x>
      <cdr:y>0.14567</cdr:y>
    </cdr:from>
    <cdr:to>
      <cdr:x>0.3959</cdr:x>
      <cdr:y>0.20963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724759" y="538224"/>
          <a:ext cx="1502625" cy="23632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1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=85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0.13053</cdr:x>
      <cdr:y>0.03809</cdr:y>
    </cdr:from>
    <cdr:to>
      <cdr:x>0.41283</cdr:x>
      <cdr:y>0.09915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734381" y="140736"/>
          <a:ext cx="1588254" cy="225605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2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0.12882</cdr:x>
      <cdr:y>0.14567</cdr:y>
    </cdr:from>
    <cdr:to>
      <cdr:x>0.4002</cdr:x>
      <cdr:y>0.20963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726648" y="540572"/>
          <a:ext cx="1530778" cy="23735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1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=85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0.13053</cdr:x>
      <cdr:y>0.03809</cdr:y>
    </cdr:from>
    <cdr:to>
      <cdr:x>0.40586</cdr:x>
      <cdr:y>0.09915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735212" y="144473"/>
          <a:ext cx="1550788" cy="231597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2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0.55806</cdr:x>
      <cdr:y>0.15052</cdr:y>
    </cdr:from>
    <cdr:to>
      <cdr:x>0.81745</cdr:x>
      <cdr:y>0.21448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3134595" y="554616"/>
          <a:ext cx="1457001" cy="235676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1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=85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0.55447</cdr:x>
      <cdr:y>0.04455</cdr:y>
    </cdr:from>
    <cdr:to>
      <cdr:x>0.82685</cdr:x>
      <cdr:y>0.10561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3114435" y="164165"/>
          <a:ext cx="1529993" cy="22499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2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0.21411</cdr:x>
      <cdr:y>0.14785</cdr:y>
    </cdr:from>
    <cdr:to>
      <cdr:x>0.47791</cdr:x>
      <cdr:y>0.21181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205972" y="560799"/>
          <a:ext cx="1485876" cy="242596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1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=85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0.21141</cdr:x>
      <cdr:y>0.04464</cdr:y>
    </cdr:from>
    <cdr:to>
      <cdr:x>0.48526</cdr:x>
      <cdr:y>0.1057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1190755" y="169321"/>
          <a:ext cx="1542505" cy="231597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square" lIns="0" tIns="0" rIns="0" bIns="0" rtlCol="0"/>
        <a:lstStyle xmlns:a="http://schemas.openxmlformats.org/drawingml/2006/main"/>
        <a:p xmlns:a="http://schemas.openxmlformats.org/drawingml/2006/main"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Loading level 2 (</a:t>
          </a:r>
          <a:r>
            <a:rPr lang="en-US" sz="1050" i="1">
              <a:latin typeface="Times New Roman" panose="02020603050405020304" pitchFamily="18" charset="0"/>
              <a:cs typeface="Times New Roman" panose="02020603050405020304" pitchFamily="18" charset="0"/>
            </a:rPr>
            <a:t>P</a:t>
          </a:r>
          <a:r>
            <a:rPr lang="en-US" sz="1050">
              <a:latin typeface="Times New Roman" panose="02020603050405020304" pitchFamily="18" charset="0"/>
              <a:cs typeface="Times New Roman" panose="02020603050405020304" pitchFamily="18" charset="0"/>
            </a:rPr>
            <a:t>=100 kN)</a:t>
          </a:r>
          <a:endParaRPr lang="lt-LT" sz="105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23"/>
  <sheetViews>
    <sheetView view="pageLayout" zoomScaleNormal="100" workbookViewId="0">
      <selection activeCell="D5" sqref="D5"/>
    </sheetView>
  </sheetViews>
  <sheetFormatPr defaultRowHeight="13.8" x14ac:dyDescent="0.25"/>
  <cols>
    <col min="1" max="1" width="14.109375" bestFit="1" customWidth="1"/>
  </cols>
  <sheetData>
    <row r="1" spans="1:9" ht="15.6" x14ac:dyDescent="0.3">
      <c r="A1" s="182" t="s">
        <v>84</v>
      </c>
      <c r="B1" s="182"/>
      <c r="C1" s="182"/>
      <c r="D1" s="182"/>
      <c r="E1" s="182"/>
      <c r="F1" s="182"/>
      <c r="G1" s="182"/>
      <c r="H1" s="182"/>
      <c r="I1" s="182"/>
    </row>
    <row r="3" spans="1:9" x14ac:dyDescent="0.25">
      <c r="A3" s="179" t="s">
        <v>85</v>
      </c>
      <c r="B3" t="s">
        <v>83</v>
      </c>
    </row>
    <row r="4" spans="1:9" x14ac:dyDescent="0.25">
      <c r="A4" s="179" t="s">
        <v>86</v>
      </c>
      <c r="B4" t="s">
        <v>87</v>
      </c>
    </row>
    <row r="5" spans="1:9" ht="16.2" x14ac:dyDescent="0.35">
      <c r="A5" s="179" t="s">
        <v>119</v>
      </c>
      <c r="B5" t="s">
        <v>121</v>
      </c>
    </row>
    <row r="6" spans="1:9" ht="16.2" x14ac:dyDescent="0.35">
      <c r="A6" s="179" t="s">
        <v>89</v>
      </c>
      <c r="B6" t="s">
        <v>88</v>
      </c>
    </row>
    <row r="7" spans="1:9" x14ac:dyDescent="0.25">
      <c r="A7" s="179" t="s">
        <v>90</v>
      </c>
      <c r="B7" t="s">
        <v>91</v>
      </c>
    </row>
    <row r="8" spans="1:9" ht="14.4" x14ac:dyDescent="0.3">
      <c r="A8" s="180" t="s">
        <v>92</v>
      </c>
      <c r="B8" t="s">
        <v>122</v>
      </c>
    </row>
    <row r="9" spans="1:9" x14ac:dyDescent="0.25">
      <c r="A9" s="181" t="s">
        <v>93</v>
      </c>
      <c r="B9" t="s">
        <v>1</v>
      </c>
    </row>
    <row r="10" spans="1:9" ht="16.2" x14ac:dyDescent="0.35">
      <c r="A10" s="181" t="s">
        <v>94</v>
      </c>
      <c r="B10" t="s">
        <v>95</v>
      </c>
    </row>
    <row r="11" spans="1:9" ht="16.2" x14ac:dyDescent="0.35">
      <c r="A11" s="181" t="s">
        <v>96</v>
      </c>
      <c r="B11" t="s">
        <v>123</v>
      </c>
    </row>
    <row r="12" spans="1:9" ht="16.2" x14ac:dyDescent="0.35">
      <c r="A12" s="181" t="s">
        <v>120</v>
      </c>
      <c r="B12" t="s">
        <v>124</v>
      </c>
    </row>
    <row r="13" spans="1:9" ht="16.2" x14ac:dyDescent="0.35">
      <c r="A13" s="181" t="s">
        <v>105</v>
      </c>
      <c r="B13" t="s">
        <v>106</v>
      </c>
    </row>
    <row r="14" spans="1:9" ht="16.2" x14ac:dyDescent="0.35">
      <c r="A14" s="181" t="s">
        <v>107</v>
      </c>
      <c r="B14" t="s">
        <v>108</v>
      </c>
    </row>
    <row r="15" spans="1:9" ht="16.2" x14ac:dyDescent="0.35">
      <c r="A15" s="181" t="s">
        <v>109</v>
      </c>
      <c r="B15" t="s">
        <v>110</v>
      </c>
    </row>
    <row r="16" spans="1:9" ht="16.2" x14ac:dyDescent="0.35">
      <c r="A16" s="181" t="s">
        <v>111</v>
      </c>
      <c r="B16" t="s">
        <v>112</v>
      </c>
    </row>
    <row r="17" spans="1:2" ht="16.2" x14ac:dyDescent="0.35">
      <c r="A17" s="181" t="s">
        <v>98</v>
      </c>
      <c r="B17" t="s">
        <v>97</v>
      </c>
    </row>
    <row r="18" spans="1:2" ht="16.2" x14ac:dyDescent="0.35">
      <c r="A18" s="181" t="s">
        <v>99</v>
      </c>
      <c r="B18" t="s">
        <v>100</v>
      </c>
    </row>
    <row r="19" spans="1:2" ht="16.2" x14ac:dyDescent="0.35">
      <c r="A19" s="181" t="s">
        <v>101</v>
      </c>
      <c r="B19" t="s">
        <v>102</v>
      </c>
    </row>
    <row r="20" spans="1:2" ht="16.2" x14ac:dyDescent="0.35">
      <c r="A20" s="181" t="s">
        <v>104</v>
      </c>
      <c r="B20" t="s">
        <v>103</v>
      </c>
    </row>
    <row r="21" spans="1:2" ht="16.2" x14ac:dyDescent="0.35">
      <c r="A21" s="181" t="s">
        <v>115</v>
      </c>
      <c r="B21" t="s">
        <v>116</v>
      </c>
    </row>
    <row r="22" spans="1:2" ht="16.2" x14ac:dyDescent="0.35">
      <c r="A22" s="181" t="s">
        <v>117</v>
      </c>
      <c r="B22" t="s">
        <v>118</v>
      </c>
    </row>
    <row r="23" spans="1:2" x14ac:dyDescent="0.25">
      <c r="A23" s="181" t="s">
        <v>113</v>
      </c>
      <c r="B23" t="s">
        <v>114</v>
      </c>
    </row>
  </sheetData>
  <mergeCells count="1">
    <mergeCell ref="A1:I1"/>
  </mergeCells>
  <phoneticPr fontId="22" type="noConversion"/>
  <pageMargins left="0.7" right="0.7" top="0.75" bottom="0.75" header="0.3" footer="0.3"/>
  <pageSetup paperSize="9" orientation="portrait" r:id="rId1"/>
  <headerFooter>
    <oddHeader>&amp;C&amp;10A. Rimkus and V. Gribniak&amp;11
&amp;"-,倾斜"Tension tests of concrete prisms reinforced with multiple steel bars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40"/>
  <sheetViews>
    <sheetView view="pageLayout" zoomScaleNormal="100" workbookViewId="0">
      <selection activeCell="D7" sqref="D7"/>
    </sheetView>
  </sheetViews>
  <sheetFormatPr defaultRowHeight="13.8" x14ac:dyDescent="0.25"/>
  <cols>
    <col min="1" max="1" width="25.6640625" customWidth="1"/>
    <col min="2" max="2" width="20.6640625" customWidth="1"/>
    <col min="3" max="3" width="28.6640625" customWidth="1"/>
    <col min="4" max="4" width="10.6640625" customWidth="1"/>
  </cols>
  <sheetData>
    <row r="1" spans="1:4" ht="15" customHeight="1" x14ac:dyDescent="0.3">
      <c r="A1" s="182" t="s">
        <v>32</v>
      </c>
      <c r="B1" s="182"/>
      <c r="C1" s="182"/>
      <c r="D1" s="182"/>
    </row>
    <row r="2" spans="1:4" ht="15" customHeight="1" thickBot="1" x14ac:dyDescent="0.3"/>
    <row r="3" spans="1:4" ht="15" customHeight="1" thickBot="1" x14ac:dyDescent="0.3">
      <c r="A3" s="183" t="s">
        <v>26</v>
      </c>
      <c r="B3" s="184"/>
      <c r="C3" s="26" t="s">
        <v>29</v>
      </c>
    </row>
    <row r="4" spans="1:4" ht="15" customHeight="1" x14ac:dyDescent="0.25">
      <c r="A4" s="190" t="s">
        <v>27</v>
      </c>
      <c r="B4" s="191"/>
      <c r="C4" s="25">
        <v>331</v>
      </c>
    </row>
    <row r="5" spans="1:4" ht="15" customHeight="1" x14ac:dyDescent="0.25">
      <c r="A5" s="192" t="s">
        <v>0</v>
      </c>
      <c r="B5" s="193"/>
      <c r="C5" s="23">
        <v>150</v>
      </c>
    </row>
    <row r="6" spans="1:4" ht="15" customHeight="1" x14ac:dyDescent="0.25">
      <c r="A6" s="192" t="s">
        <v>22</v>
      </c>
      <c r="B6" s="193"/>
      <c r="C6" s="23">
        <v>865</v>
      </c>
    </row>
    <row r="7" spans="1:4" ht="15" customHeight="1" x14ac:dyDescent="0.25">
      <c r="A7" s="192" t="s">
        <v>23</v>
      </c>
      <c r="B7" s="193"/>
      <c r="C7" s="23">
        <v>1010</v>
      </c>
    </row>
    <row r="8" spans="1:4" ht="15" customHeight="1" thickBot="1" x14ac:dyDescent="0.3">
      <c r="A8" s="194" t="s">
        <v>28</v>
      </c>
      <c r="B8" s="195"/>
      <c r="C8" s="24">
        <v>3.97</v>
      </c>
    </row>
    <row r="9" spans="1:4" ht="15" customHeight="1" x14ac:dyDescent="0.25"/>
    <row r="10" spans="1:4" ht="15" customHeight="1" x14ac:dyDescent="0.25"/>
    <row r="11" spans="1:4" ht="15" customHeight="1" x14ac:dyDescent="0.3">
      <c r="A11" s="182" t="s">
        <v>33</v>
      </c>
      <c r="B11" s="182"/>
      <c r="C11" s="182"/>
      <c r="D11" s="182"/>
    </row>
    <row r="12" spans="1:4" ht="15" customHeight="1" thickBot="1" x14ac:dyDescent="0.3"/>
    <row r="13" spans="1:4" ht="15" customHeight="1" x14ac:dyDescent="0.25">
      <c r="A13" s="188" t="s">
        <v>31</v>
      </c>
      <c r="B13" s="186" t="s">
        <v>30</v>
      </c>
      <c r="C13" s="187"/>
    </row>
    <row r="14" spans="1:4" ht="15" customHeight="1" thickBot="1" x14ac:dyDescent="0.3">
      <c r="A14" s="189"/>
      <c r="B14" s="32" t="s">
        <v>22</v>
      </c>
      <c r="C14" s="33" t="s">
        <v>23</v>
      </c>
    </row>
    <row r="15" spans="1:4" ht="15" customHeight="1" x14ac:dyDescent="0.25">
      <c r="A15" s="30">
        <v>16</v>
      </c>
      <c r="B15" s="31" t="s">
        <v>24</v>
      </c>
      <c r="C15" s="25">
        <v>100</v>
      </c>
    </row>
    <row r="16" spans="1:4" ht="15" customHeight="1" x14ac:dyDescent="0.25">
      <c r="A16" s="27">
        <v>8</v>
      </c>
      <c r="B16" s="22">
        <v>100</v>
      </c>
      <c r="C16" s="23">
        <v>80.099999999999994</v>
      </c>
    </row>
    <row r="17" spans="1:4" ht="15" customHeight="1" x14ac:dyDescent="0.25">
      <c r="A17" s="27">
        <v>4</v>
      </c>
      <c r="B17" s="22">
        <v>97.6</v>
      </c>
      <c r="C17" s="23">
        <v>0.3</v>
      </c>
    </row>
    <row r="18" spans="1:4" ht="15" customHeight="1" x14ac:dyDescent="0.25">
      <c r="A18" s="27">
        <v>2</v>
      </c>
      <c r="B18" s="22">
        <v>84.8</v>
      </c>
      <c r="C18" s="23">
        <v>0.2</v>
      </c>
    </row>
    <row r="19" spans="1:4" ht="15" customHeight="1" x14ac:dyDescent="0.25">
      <c r="A19" s="27">
        <v>1</v>
      </c>
      <c r="B19" s="22">
        <v>62.7</v>
      </c>
      <c r="C19" s="23">
        <v>0.2</v>
      </c>
    </row>
    <row r="20" spans="1:4" ht="15" customHeight="1" x14ac:dyDescent="0.25">
      <c r="A20" s="27">
        <v>0.5</v>
      </c>
      <c r="B20" s="22">
        <v>29.4</v>
      </c>
      <c r="C20" s="23" t="s">
        <v>24</v>
      </c>
    </row>
    <row r="21" spans="1:4" ht="15" customHeight="1" x14ac:dyDescent="0.25">
      <c r="A21" s="27">
        <v>0.25</v>
      </c>
      <c r="B21" s="22">
        <v>10.3</v>
      </c>
      <c r="C21" s="23" t="s">
        <v>24</v>
      </c>
    </row>
    <row r="22" spans="1:4" ht="15" customHeight="1" x14ac:dyDescent="0.25">
      <c r="A22" s="27">
        <v>0.125</v>
      </c>
      <c r="B22" s="22">
        <v>2.9</v>
      </c>
      <c r="C22" s="23" t="s">
        <v>24</v>
      </c>
    </row>
    <row r="23" spans="1:4" ht="15" customHeight="1" x14ac:dyDescent="0.25">
      <c r="A23" s="27">
        <v>6.3E-2</v>
      </c>
      <c r="B23" s="22">
        <v>0.2</v>
      </c>
      <c r="C23" s="23" t="s">
        <v>24</v>
      </c>
    </row>
    <row r="24" spans="1:4" ht="15" customHeight="1" thickBot="1" x14ac:dyDescent="0.3">
      <c r="A24" s="28">
        <v>0</v>
      </c>
      <c r="B24" s="29">
        <v>0</v>
      </c>
      <c r="C24" s="24">
        <v>0</v>
      </c>
    </row>
    <row r="25" spans="1:4" ht="15" customHeight="1" x14ac:dyDescent="0.25">
      <c r="A25" s="21" t="s">
        <v>25</v>
      </c>
    </row>
    <row r="26" spans="1:4" ht="15" customHeight="1" x14ac:dyDescent="0.25"/>
    <row r="27" spans="1:4" ht="15" customHeight="1" x14ac:dyDescent="0.25"/>
    <row r="28" spans="1:4" ht="15" customHeight="1" x14ac:dyDescent="0.3">
      <c r="A28" s="182" t="s">
        <v>125</v>
      </c>
      <c r="B28" s="185"/>
      <c r="C28" s="185"/>
      <c r="D28" s="185"/>
    </row>
    <row r="29" spans="1:4" ht="15" customHeight="1" thickBot="1" x14ac:dyDescent="0.3"/>
    <row r="30" spans="1:4" ht="15" customHeight="1" thickBot="1" x14ac:dyDescent="0.3">
      <c r="A30" s="37" t="s">
        <v>34</v>
      </c>
      <c r="B30" s="38" t="s">
        <v>35</v>
      </c>
      <c r="C30" s="38" t="s">
        <v>36</v>
      </c>
      <c r="D30" s="26" t="s">
        <v>37</v>
      </c>
    </row>
    <row r="31" spans="1:4" ht="15" customHeight="1" x14ac:dyDescent="0.25">
      <c r="A31" s="36" t="s">
        <v>3</v>
      </c>
      <c r="B31" s="31">
        <v>15</v>
      </c>
      <c r="C31" s="31">
        <v>42.51</v>
      </c>
      <c r="D31" s="25">
        <v>32</v>
      </c>
    </row>
    <row r="32" spans="1:4" ht="15" customHeight="1" x14ac:dyDescent="0.25">
      <c r="A32" s="34" t="s">
        <v>4</v>
      </c>
      <c r="B32" s="22">
        <v>15</v>
      </c>
      <c r="C32" s="22">
        <v>42.51</v>
      </c>
      <c r="D32" s="23">
        <v>32</v>
      </c>
    </row>
    <row r="33" spans="1:4" ht="15" customHeight="1" x14ac:dyDescent="0.25">
      <c r="A33" s="34" t="s">
        <v>5</v>
      </c>
      <c r="B33" s="22">
        <v>15</v>
      </c>
      <c r="C33" s="22">
        <v>42.51</v>
      </c>
      <c r="D33" s="23">
        <v>32</v>
      </c>
    </row>
    <row r="34" spans="1:4" ht="15" customHeight="1" x14ac:dyDescent="0.25">
      <c r="A34" s="34" t="s">
        <v>8</v>
      </c>
      <c r="B34" s="22">
        <v>40</v>
      </c>
      <c r="C34" s="22">
        <v>42.51</v>
      </c>
      <c r="D34" s="23">
        <v>32</v>
      </c>
    </row>
    <row r="35" spans="1:4" ht="15" customHeight="1" x14ac:dyDescent="0.25">
      <c r="A35" s="34" t="s">
        <v>9</v>
      </c>
      <c r="B35" s="22">
        <v>40</v>
      </c>
      <c r="C35" s="22">
        <v>42.51</v>
      </c>
      <c r="D35" s="23">
        <v>32</v>
      </c>
    </row>
    <row r="36" spans="1:4" ht="15" customHeight="1" x14ac:dyDescent="0.25">
      <c r="A36" s="34" t="s">
        <v>6</v>
      </c>
      <c r="B36" s="22">
        <v>30</v>
      </c>
      <c r="C36" s="22">
        <v>36.36</v>
      </c>
      <c r="D36" s="23">
        <v>19</v>
      </c>
    </row>
    <row r="37" spans="1:4" ht="15" customHeight="1" x14ac:dyDescent="0.25">
      <c r="A37" s="34" t="s">
        <v>7</v>
      </c>
      <c r="B37" s="22">
        <v>30</v>
      </c>
      <c r="C37" s="22">
        <v>36.36</v>
      </c>
      <c r="D37" s="23">
        <v>19</v>
      </c>
    </row>
    <row r="38" spans="1:4" ht="15" customHeight="1" x14ac:dyDescent="0.25">
      <c r="A38" s="34" t="s">
        <v>10</v>
      </c>
      <c r="B38" s="22">
        <v>50</v>
      </c>
      <c r="C38" s="22">
        <v>36.44</v>
      </c>
      <c r="D38" s="23">
        <v>20</v>
      </c>
    </row>
    <row r="39" spans="1:4" ht="15" customHeight="1" x14ac:dyDescent="0.25">
      <c r="A39" s="34" t="s">
        <v>11</v>
      </c>
      <c r="B39" s="22">
        <v>50</v>
      </c>
      <c r="C39" s="22">
        <v>36.44</v>
      </c>
      <c r="D39" s="23">
        <v>20</v>
      </c>
    </row>
    <row r="40" spans="1:4" ht="15" customHeight="1" thickBot="1" x14ac:dyDescent="0.3">
      <c r="A40" s="35" t="s">
        <v>12</v>
      </c>
      <c r="B40" s="29">
        <v>50</v>
      </c>
      <c r="C40" s="29">
        <v>36.44</v>
      </c>
      <c r="D40" s="24">
        <v>20</v>
      </c>
    </row>
  </sheetData>
  <mergeCells count="11">
    <mergeCell ref="A3:B3"/>
    <mergeCell ref="A28:D28"/>
    <mergeCell ref="A11:D11"/>
    <mergeCell ref="A1:D1"/>
    <mergeCell ref="B13:C13"/>
    <mergeCell ref="A13:A14"/>
    <mergeCell ref="A4:B4"/>
    <mergeCell ref="A5:B5"/>
    <mergeCell ref="A6:B6"/>
    <mergeCell ref="A7:B7"/>
    <mergeCell ref="A8:B8"/>
  </mergeCells>
  <phoneticPr fontId="22" type="noConversion"/>
  <pageMargins left="0.7" right="0.7" top="0.75" bottom="0.75" header="0.3" footer="0.3"/>
  <pageSetup paperSize="9" orientation="portrait" r:id="rId1"/>
  <headerFooter>
    <oddHeader>&amp;C&amp;10A. Rimkus and V. Gribniak&amp;11
&amp;"-,Italic"Tension tests of concrete prisms reinforced with multiple steel bars</oddHead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366"/>
  <sheetViews>
    <sheetView showWhiteSpace="0" view="pageLayout" zoomScaleNormal="100" workbookViewId="0">
      <selection activeCell="F347" sqref="F347"/>
    </sheetView>
  </sheetViews>
  <sheetFormatPr defaultRowHeight="13.8" x14ac:dyDescent="0.25"/>
  <cols>
    <col min="1" max="6" width="13.6640625" customWidth="1"/>
  </cols>
  <sheetData>
    <row r="1" spans="1:6" ht="15.6" x14ac:dyDescent="0.3">
      <c r="A1" s="199" t="s">
        <v>21</v>
      </c>
      <c r="B1" s="199"/>
      <c r="C1" s="199"/>
      <c r="D1" s="199"/>
      <c r="E1" s="199"/>
      <c r="F1" s="199"/>
    </row>
    <row r="17" spans="1:6" ht="14.4" thickBot="1" x14ac:dyDescent="0.3"/>
    <row r="18" spans="1:6" x14ac:dyDescent="0.25">
      <c r="A18" s="196" t="s">
        <v>17</v>
      </c>
      <c r="B18" s="197"/>
      <c r="C18" s="196" t="s">
        <v>19</v>
      </c>
      <c r="D18" s="197"/>
      <c r="E18" s="198" t="s">
        <v>20</v>
      </c>
      <c r="F18" s="197"/>
    </row>
    <row r="19" spans="1:6" ht="14.4" x14ac:dyDescent="0.3">
      <c r="A19" s="2" t="s">
        <v>82</v>
      </c>
      <c r="B19" s="3" t="s">
        <v>81</v>
      </c>
      <c r="C19" s="2" t="s">
        <v>82</v>
      </c>
      <c r="D19" s="3" t="s">
        <v>81</v>
      </c>
      <c r="E19" s="2" t="s">
        <v>82</v>
      </c>
      <c r="F19" s="3" t="s">
        <v>81</v>
      </c>
    </row>
    <row r="20" spans="1:6" ht="14.4" thickBot="1" x14ac:dyDescent="0.3">
      <c r="A20" s="4" t="s">
        <v>2</v>
      </c>
      <c r="B20" s="5" t="s">
        <v>18</v>
      </c>
      <c r="C20" s="4" t="s">
        <v>2</v>
      </c>
      <c r="D20" s="5" t="s">
        <v>18</v>
      </c>
      <c r="E20" s="6" t="s">
        <v>2</v>
      </c>
      <c r="F20" s="5" t="s">
        <v>18</v>
      </c>
    </row>
    <row r="21" spans="1:6" x14ac:dyDescent="0.25">
      <c r="A21" s="7">
        <v>0</v>
      </c>
      <c r="B21" s="16">
        <v>0</v>
      </c>
      <c r="C21" s="7">
        <v>0</v>
      </c>
      <c r="D21" s="16">
        <v>0</v>
      </c>
      <c r="E21" s="12">
        <v>0</v>
      </c>
      <c r="F21" s="16">
        <v>0</v>
      </c>
    </row>
    <row r="22" spans="1:6" x14ac:dyDescent="0.25">
      <c r="A22" s="8">
        <v>0</v>
      </c>
      <c r="B22" s="17">
        <v>0</v>
      </c>
      <c r="C22" s="8">
        <v>0</v>
      </c>
      <c r="D22" s="17">
        <v>0</v>
      </c>
      <c r="E22" s="13">
        <v>0</v>
      </c>
      <c r="F22" s="17">
        <v>0</v>
      </c>
    </row>
    <row r="23" spans="1:6" x14ac:dyDescent="0.25">
      <c r="A23" s="8">
        <v>0</v>
      </c>
      <c r="B23" s="17">
        <v>0</v>
      </c>
      <c r="C23" s="8">
        <v>0</v>
      </c>
      <c r="D23" s="17">
        <v>0</v>
      </c>
      <c r="E23" s="13">
        <v>0</v>
      </c>
      <c r="F23" s="17">
        <v>0</v>
      </c>
    </row>
    <row r="24" spans="1:6" x14ac:dyDescent="0.25">
      <c r="A24" s="8">
        <v>0</v>
      </c>
      <c r="B24" s="17">
        <v>0</v>
      </c>
      <c r="C24" s="8">
        <v>0</v>
      </c>
      <c r="D24" s="17">
        <v>0</v>
      </c>
      <c r="E24" s="13">
        <v>0</v>
      </c>
      <c r="F24" s="17">
        <v>0</v>
      </c>
    </row>
    <row r="25" spans="1:6" x14ac:dyDescent="0.25">
      <c r="A25" s="8">
        <v>0</v>
      </c>
      <c r="B25" s="17">
        <v>0</v>
      </c>
      <c r="C25" s="8">
        <v>0</v>
      </c>
      <c r="D25" s="17">
        <v>0</v>
      </c>
      <c r="E25" s="13">
        <v>0</v>
      </c>
      <c r="F25" s="17">
        <v>0</v>
      </c>
    </row>
    <row r="26" spans="1:6" x14ac:dyDescent="0.25">
      <c r="A26" s="8">
        <v>0</v>
      </c>
      <c r="B26" s="17">
        <v>0</v>
      </c>
      <c r="C26" s="8">
        <v>0</v>
      </c>
      <c r="D26" s="17">
        <v>0</v>
      </c>
      <c r="E26" s="13">
        <v>0</v>
      </c>
      <c r="F26" s="17">
        <v>0</v>
      </c>
    </row>
    <row r="27" spans="1:6" x14ac:dyDescent="0.25">
      <c r="A27" s="8">
        <v>0</v>
      </c>
      <c r="B27" s="17">
        <v>0</v>
      </c>
      <c r="C27" s="8">
        <v>0</v>
      </c>
      <c r="D27" s="17">
        <v>0</v>
      </c>
      <c r="E27" s="13">
        <v>0</v>
      </c>
      <c r="F27" s="17">
        <v>0</v>
      </c>
    </row>
    <row r="28" spans="1:6" x14ac:dyDescent="0.25">
      <c r="A28" s="8">
        <v>0</v>
      </c>
      <c r="B28" s="17">
        <v>0</v>
      </c>
      <c r="C28" s="8">
        <v>0</v>
      </c>
      <c r="D28" s="17">
        <v>0</v>
      </c>
      <c r="E28" s="13">
        <v>0</v>
      </c>
      <c r="F28" s="17">
        <v>0</v>
      </c>
    </row>
    <row r="29" spans="1:6" x14ac:dyDescent="0.25">
      <c r="A29" s="8">
        <v>0</v>
      </c>
      <c r="B29" s="17">
        <v>0</v>
      </c>
      <c r="C29" s="8">
        <v>0</v>
      </c>
      <c r="D29" s="17">
        <v>0</v>
      </c>
      <c r="E29" s="13">
        <v>0</v>
      </c>
      <c r="F29" s="17">
        <v>0</v>
      </c>
    </row>
    <row r="30" spans="1:6" x14ac:dyDescent="0.25">
      <c r="A30" s="8">
        <v>0</v>
      </c>
      <c r="B30" s="17">
        <v>0</v>
      </c>
      <c r="C30" s="8">
        <v>0</v>
      </c>
      <c r="D30" s="17">
        <v>0</v>
      </c>
      <c r="E30" s="13">
        <v>0</v>
      </c>
      <c r="F30" s="17">
        <v>0</v>
      </c>
    </row>
    <row r="31" spans="1:6" x14ac:dyDescent="0.25">
      <c r="A31" s="8">
        <v>0</v>
      </c>
      <c r="B31" s="17">
        <v>0</v>
      </c>
      <c r="C31" s="8">
        <v>0</v>
      </c>
      <c r="D31" s="17">
        <v>0</v>
      </c>
      <c r="E31" s="13">
        <v>0</v>
      </c>
      <c r="F31" s="17">
        <v>0</v>
      </c>
    </row>
    <row r="32" spans="1:6" x14ac:dyDescent="0.25">
      <c r="A32" s="8">
        <v>0</v>
      </c>
      <c r="B32" s="17">
        <v>0</v>
      </c>
      <c r="C32" s="8">
        <v>0</v>
      </c>
      <c r="D32" s="17">
        <v>0</v>
      </c>
      <c r="E32" s="13">
        <v>0.25456135770234872</v>
      </c>
      <c r="F32" s="17">
        <v>0</v>
      </c>
    </row>
    <row r="33" spans="1:6" x14ac:dyDescent="0.25">
      <c r="A33" s="8">
        <v>0</v>
      </c>
      <c r="B33" s="17">
        <v>0</v>
      </c>
      <c r="C33" s="8">
        <v>7.7547229551451169</v>
      </c>
      <c r="D33" s="17">
        <v>0</v>
      </c>
      <c r="E33" s="13">
        <v>0.25456135770234872</v>
      </c>
      <c r="F33" s="17">
        <v>0</v>
      </c>
    </row>
    <row r="34" spans="1:6" x14ac:dyDescent="0.25">
      <c r="A34" s="8">
        <v>0</v>
      </c>
      <c r="B34" s="17">
        <v>0</v>
      </c>
      <c r="C34" s="8">
        <v>8.7886860158311322</v>
      </c>
      <c r="D34" s="17">
        <v>2.7472527472527472E-6</v>
      </c>
      <c r="E34" s="13">
        <v>2.9274556135770236</v>
      </c>
      <c r="F34" s="17">
        <v>8.1521739130434792E-6</v>
      </c>
    </row>
    <row r="35" spans="1:6" x14ac:dyDescent="0.25">
      <c r="A35" s="8">
        <v>1.2531002638522426</v>
      </c>
      <c r="B35" s="17">
        <v>0</v>
      </c>
      <c r="C35" s="8">
        <v>8.7886860158311322</v>
      </c>
      <c r="D35" s="17">
        <v>2.7472527472527472E-6</v>
      </c>
      <c r="E35" s="13">
        <v>6.1094725848563955</v>
      </c>
      <c r="F35" s="17">
        <v>4.6195652173913046E-5</v>
      </c>
    </row>
    <row r="36" spans="1:6" x14ac:dyDescent="0.25">
      <c r="A36" s="8">
        <v>4.5111609498680725</v>
      </c>
      <c r="B36" s="17">
        <v>1.6666666666666667E-5</v>
      </c>
      <c r="C36" s="8">
        <v>11.890575197889179</v>
      </c>
      <c r="D36" s="17">
        <v>4.3956043956043955E-5</v>
      </c>
      <c r="E36" s="13">
        <v>9.6733315926892942</v>
      </c>
      <c r="F36" s="17">
        <v>8.4239130434782608E-5</v>
      </c>
    </row>
    <row r="37" spans="1:6" x14ac:dyDescent="0.25">
      <c r="A37" s="8">
        <v>4.5111609498680725</v>
      </c>
      <c r="B37" s="17">
        <v>1.6666666666666667E-5</v>
      </c>
      <c r="C37" s="8">
        <v>15.380200527704481</v>
      </c>
      <c r="D37" s="17">
        <v>4.6703296703296707E-5</v>
      </c>
      <c r="E37" s="13">
        <v>9.6733315926892942</v>
      </c>
      <c r="F37" s="17">
        <v>8.4239130434782608E-5</v>
      </c>
    </row>
    <row r="38" spans="1:6" x14ac:dyDescent="0.25">
      <c r="A38" s="8">
        <v>7.7692216358839037</v>
      </c>
      <c r="B38" s="17">
        <v>4.4444444444444447E-5</v>
      </c>
      <c r="C38" s="8">
        <v>18.869825857519785</v>
      </c>
      <c r="D38" s="17">
        <v>6.0379511199183325E-5</v>
      </c>
      <c r="E38" s="13">
        <v>13.237190600522196</v>
      </c>
      <c r="F38" s="17">
        <v>1.0597826086956521E-4</v>
      </c>
    </row>
    <row r="39" spans="1:6" x14ac:dyDescent="0.25">
      <c r="A39" s="8">
        <v>11.15259234828496</v>
      </c>
      <c r="B39" s="17">
        <v>5.2777777777777777E-5</v>
      </c>
      <c r="C39" s="8">
        <v>18.869825857519785</v>
      </c>
      <c r="D39" s="17">
        <v>6.0379511199183325E-5</v>
      </c>
      <c r="E39" s="13">
        <v>16.673768929503918</v>
      </c>
      <c r="F39" s="17">
        <v>1.25E-4</v>
      </c>
    </row>
    <row r="40" spans="1:6" x14ac:dyDescent="0.25">
      <c r="A40" s="8">
        <v>14.410653034300791</v>
      </c>
      <c r="B40" s="17">
        <v>6.666666666666667E-5</v>
      </c>
      <c r="C40" s="8">
        <v>22.35945118733509</v>
      </c>
      <c r="D40" s="17">
        <v>7.9520206569386892E-5</v>
      </c>
      <c r="E40" s="13">
        <v>20.237627937336814</v>
      </c>
      <c r="F40" s="17">
        <v>1.1956521739130434E-4</v>
      </c>
    </row>
    <row r="41" spans="1:6" x14ac:dyDescent="0.25">
      <c r="A41" s="8">
        <v>14.410653034300791</v>
      </c>
      <c r="B41" s="17">
        <v>6.666666666666667E-5</v>
      </c>
      <c r="C41" s="8">
        <v>25.849076517150387</v>
      </c>
      <c r="D41" s="17">
        <v>1.0411037050381313E-4</v>
      </c>
      <c r="E41" s="13">
        <v>20.237627937336814</v>
      </c>
      <c r="F41" s="17">
        <v>1.1956521739130434E-4</v>
      </c>
    </row>
    <row r="42" spans="1:6" x14ac:dyDescent="0.25">
      <c r="A42" s="8">
        <v>17.668713720316624</v>
      </c>
      <c r="B42" s="17">
        <v>7.7777777777777782E-5</v>
      </c>
      <c r="C42" s="8">
        <v>29.209456464379944</v>
      </c>
      <c r="D42" s="17">
        <v>1.2595328169098661E-4</v>
      </c>
      <c r="E42" s="13">
        <v>23.674206266318535</v>
      </c>
      <c r="F42" s="17">
        <v>1.1413043478260869E-4</v>
      </c>
    </row>
    <row r="43" spans="1:6" x14ac:dyDescent="0.25">
      <c r="A43" s="8">
        <v>21.177394459102903</v>
      </c>
      <c r="B43" s="17">
        <v>8.6111111111111105E-5</v>
      </c>
      <c r="C43" s="8">
        <v>29.209456464379944</v>
      </c>
      <c r="D43" s="17">
        <v>1.2595328169098661E-4</v>
      </c>
      <c r="E43" s="13">
        <v>27.11078459530026</v>
      </c>
      <c r="F43" s="17">
        <v>1.3858695652173913E-4</v>
      </c>
    </row>
    <row r="44" spans="1:6" x14ac:dyDescent="0.25">
      <c r="A44" s="8">
        <v>21.177394459102903</v>
      </c>
      <c r="B44" s="17">
        <v>8.6111111111111105E-5</v>
      </c>
      <c r="C44" s="8">
        <v>32.699081794195244</v>
      </c>
      <c r="D44" s="17">
        <v>1.3961448387677896E-4</v>
      </c>
      <c r="E44" s="13">
        <v>27.11078459530026</v>
      </c>
      <c r="F44" s="17">
        <v>1.3858695652173913E-4</v>
      </c>
    </row>
    <row r="45" spans="1:6" x14ac:dyDescent="0.25">
      <c r="A45" s="8">
        <v>24.560765171503959</v>
      </c>
      <c r="B45" s="17">
        <v>9.9999999999999991E-5</v>
      </c>
      <c r="C45" s="8">
        <v>36.188707124010556</v>
      </c>
      <c r="D45" s="17">
        <v>1.5874016693688824E-4</v>
      </c>
      <c r="E45" s="13">
        <v>30.547362924281984</v>
      </c>
      <c r="F45" s="17">
        <v>1.7934782608695655E-4</v>
      </c>
    </row>
    <row r="46" spans="1:6" x14ac:dyDescent="0.25">
      <c r="A46" s="8">
        <v>27.944135883905012</v>
      </c>
      <c r="B46" s="17">
        <v>1.0555555555555555E-4</v>
      </c>
      <c r="C46" s="8">
        <v>36.188707124010556</v>
      </c>
      <c r="D46" s="17">
        <v>1.5874016693688824E-4</v>
      </c>
      <c r="E46" s="13">
        <v>33.983941253263708</v>
      </c>
      <c r="F46" s="17">
        <v>2.0923913043478261E-4</v>
      </c>
    </row>
    <row r="47" spans="1:6" x14ac:dyDescent="0.25">
      <c r="A47" s="8">
        <v>31.327506596306073</v>
      </c>
      <c r="B47" s="17">
        <v>1.1111111111111112E-4</v>
      </c>
      <c r="C47" s="8">
        <v>39.678332453825853</v>
      </c>
      <c r="D47" s="17">
        <v>1.8059809043415601E-4</v>
      </c>
      <c r="E47" s="13">
        <v>37.547800261096604</v>
      </c>
      <c r="F47" s="17">
        <v>2.3641304347826086E-4</v>
      </c>
    </row>
    <row r="48" spans="1:6" x14ac:dyDescent="0.25">
      <c r="A48" s="8">
        <v>31.327506596306073</v>
      </c>
      <c r="B48" s="17">
        <v>1.1111111111111112E-4</v>
      </c>
      <c r="C48" s="8">
        <v>43.167957783641157</v>
      </c>
      <c r="D48" s="17">
        <v>1.9152705218278987E-4</v>
      </c>
      <c r="E48" s="13">
        <v>37.547800261096604</v>
      </c>
      <c r="F48" s="17">
        <v>2.3641304347826086E-4</v>
      </c>
    </row>
    <row r="49" spans="1:6" x14ac:dyDescent="0.25">
      <c r="A49" s="8">
        <v>34.710877308707126</v>
      </c>
      <c r="B49" s="17">
        <v>1.25E-4</v>
      </c>
      <c r="C49" s="8">
        <v>46.657583113456468</v>
      </c>
      <c r="D49" s="17">
        <v>2.1065273524289914E-4</v>
      </c>
      <c r="E49" s="13">
        <v>40.984378590078322</v>
      </c>
      <c r="F49" s="17">
        <v>2.5543478260869564E-4</v>
      </c>
    </row>
    <row r="50" spans="1:6" x14ac:dyDescent="0.25">
      <c r="A50" s="8">
        <v>38.219558047493408</v>
      </c>
      <c r="B50" s="17">
        <v>1.3888888888888889E-4</v>
      </c>
      <c r="C50" s="8">
        <v>46.657583113456468</v>
      </c>
      <c r="D50" s="17">
        <v>2.1065273524289914E-4</v>
      </c>
      <c r="E50" s="13">
        <v>44.420956919060046</v>
      </c>
      <c r="F50" s="17">
        <v>2.6630434782608697E-4</v>
      </c>
    </row>
    <row r="51" spans="1:6" x14ac:dyDescent="0.25">
      <c r="A51" s="8">
        <v>41.477618733509232</v>
      </c>
      <c r="B51" s="17">
        <v>1.6111111111111111E-4</v>
      </c>
      <c r="C51" s="8">
        <v>50.017963060686014</v>
      </c>
      <c r="D51" s="17">
        <v>2.2158169699153306E-4</v>
      </c>
      <c r="E51" s="13">
        <v>47.984815926892949</v>
      </c>
      <c r="F51" s="17">
        <v>2.7445652173913038E-4</v>
      </c>
    </row>
    <row r="52" spans="1:6" x14ac:dyDescent="0.25">
      <c r="A52" s="8">
        <v>41.477618733509232</v>
      </c>
      <c r="B52" s="17">
        <v>1.6111111111111111E-4</v>
      </c>
      <c r="C52" s="8">
        <v>53.378343007915561</v>
      </c>
      <c r="D52" s="17">
        <v>2.3524289917732541E-4</v>
      </c>
      <c r="E52" s="13">
        <v>47.984815926892949</v>
      </c>
      <c r="F52" s="17">
        <v>2.7445652173913038E-4</v>
      </c>
    </row>
    <row r="53" spans="1:6" x14ac:dyDescent="0.25">
      <c r="A53" s="8">
        <v>44.986299472295514</v>
      </c>
      <c r="B53" s="17">
        <v>1.7222222222222221E-4</v>
      </c>
      <c r="C53" s="8">
        <v>53.378343007915561</v>
      </c>
      <c r="D53" s="17">
        <v>2.3524289917732541E-4</v>
      </c>
      <c r="E53" s="13">
        <v>51.421394255874674</v>
      </c>
      <c r="F53" s="17">
        <v>3.0163043478260868E-4</v>
      </c>
    </row>
    <row r="54" spans="1:6" x14ac:dyDescent="0.25">
      <c r="A54" s="8">
        <v>48.369670184696574</v>
      </c>
      <c r="B54" s="17">
        <v>1.8611111111111112E-4</v>
      </c>
      <c r="C54" s="8">
        <v>56.867968337730865</v>
      </c>
      <c r="D54" s="17">
        <v>2.4890410136311776E-4</v>
      </c>
      <c r="E54" s="13">
        <v>54.857972584856405</v>
      </c>
      <c r="F54" s="17">
        <v>3.2065217391304352E-4</v>
      </c>
    </row>
    <row r="55" spans="1:6" x14ac:dyDescent="0.25">
      <c r="A55" s="8">
        <v>48.369670184696574</v>
      </c>
      <c r="B55" s="17">
        <v>1.8611111111111112E-4</v>
      </c>
      <c r="C55" s="8">
        <v>60.228348284960411</v>
      </c>
      <c r="D55" s="17">
        <v>2.5983306311175161E-4</v>
      </c>
      <c r="E55" s="13">
        <v>54.857972584856405</v>
      </c>
      <c r="F55" s="17">
        <v>3.2065217391304352E-4</v>
      </c>
    </row>
    <row r="56" spans="1:6" x14ac:dyDescent="0.25">
      <c r="A56" s="8">
        <v>51.753040897097627</v>
      </c>
      <c r="B56" s="17">
        <v>1.9722222222222219E-4</v>
      </c>
      <c r="C56" s="8">
        <v>63.717973614775723</v>
      </c>
      <c r="D56" s="17">
        <v>2.7349426529754402E-4</v>
      </c>
      <c r="E56" s="13">
        <v>58.294550913838123</v>
      </c>
      <c r="F56" s="17">
        <v>3.5869565217391304E-4</v>
      </c>
    </row>
    <row r="57" spans="1:6" x14ac:dyDescent="0.25">
      <c r="A57" s="8">
        <v>55.011101583113451</v>
      </c>
      <c r="B57" s="17">
        <v>2.1666666666666666E-4</v>
      </c>
      <c r="C57" s="8">
        <v>63.717973614775723</v>
      </c>
      <c r="D57" s="17">
        <v>2.7349426529754402E-4</v>
      </c>
      <c r="E57" s="13">
        <v>61.731129242819847</v>
      </c>
      <c r="F57" s="17">
        <v>3.9130434782608692E-4</v>
      </c>
    </row>
    <row r="58" spans="1:6" x14ac:dyDescent="0.25">
      <c r="A58" s="8">
        <v>58.394472295514518</v>
      </c>
      <c r="B58" s="17">
        <v>2.2777777777777778E-4</v>
      </c>
      <c r="C58" s="8">
        <v>66.949108179419525</v>
      </c>
      <c r="D58" s="17">
        <v>2.8988770792049481E-4</v>
      </c>
      <c r="E58" s="13">
        <v>65.167707571801571</v>
      </c>
      <c r="F58" s="17">
        <v>4.157608695652174E-4</v>
      </c>
    </row>
    <row r="59" spans="1:6" x14ac:dyDescent="0.25">
      <c r="A59" s="8">
        <v>58.394472295514518</v>
      </c>
      <c r="B59" s="17">
        <v>2.2777777777777778E-4</v>
      </c>
      <c r="C59" s="8">
        <v>70.309488126649072</v>
      </c>
      <c r="D59" s="17">
        <v>3.0901339098060408E-4</v>
      </c>
      <c r="E59" s="13">
        <v>65.167707571801571</v>
      </c>
      <c r="F59" s="17">
        <v>4.157608695652174E-4</v>
      </c>
    </row>
    <row r="60" spans="1:6" x14ac:dyDescent="0.25">
      <c r="A60" s="8">
        <v>61.777843007915571</v>
      </c>
      <c r="B60" s="17">
        <v>2.3888888888888888E-4</v>
      </c>
      <c r="C60" s="8">
        <v>73.799113456464369</v>
      </c>
      <c r="D60" s="17">
        <v>3.2540683360355493E-4</v>
      </c>
      <c r="E60" s="13">
        <v>68.731566579634475</v>
      </c>
      <c r="F60" s="17">
        <v>4.3206521739130432E-4</v>
      </c>
    </row>
    <row r="61" spans="1:6" x14ac:dyDescent="0.25">
      <c r="A61" s="8">
        <v>65.161213720316624</v>
      </c>
      <c r="B61" s="17">
        <v>2.5000000000000001E-4</v>
      </c>
      <c r="C61" s="8">
        <v>73.799113456464369</v>
      </c>
      <c r="D61" s="17">
        <v>3.2540683360355493E-4</v>
      </c>
      <c r="E61" s="13">
        <v>72.04086422976502</v>
      </c>
      <c r="F61" s="17">
        <v>4.429347826086957E-4</v>
      </c>
    </row>
    <row r="62" spans="1:6" x14ac:dyDescent="0.25">
      <c r="A62" s="8">
        <v>68.544584432717684</v>
      </c>
      <c r="B62" s="17">
        <v>2.6388888888888892E-4</v>
      </c>
      <c r="C62" s="8">
        <v>77.159493403693929</v>
      </c>
      <c r="D62" s="17">
        <v>3.445325166636642E-4</v>
      </c>
      <c r="E62" s="13">
        <v>72.04086422976502</v>
      </c>
      <c r="F62" s="17">
        <v>4.429347826086957E-4</v>
      </c>
    </row>
    <row r="63" spans="1:6" x14ac:dyDescent="0.25">
      <c r="A63" s="8">
        <v>68.544584432717684</v>
      </c>
      <c r="B63" s="17">
        <v>2.6388888888888892E-4</v>
      </c>
      <c r="C63" s="8">
        <v>80.778364116094977</v>
      </c>
      <c r="D63" s="17">
        <v>3.7458716147240734E-4</v>
      </c>
      <c r="E63" s="13">
        <v>75.604723237597923</v>
      </c>
      <c r="F63" s="17">
        <v>4.5108695652173916E-4</v>
      </c>
    </row>
    <row r="64" spans="1:6" x14ac:dyDescent="0.25">
      <c r="A64" s="8">
        <v>72.053265171503952</v>
      </c>
      <c r="B64" s="17">
        <v>2.7222222222222226E-4</v>
      </c>
      <c r="C64" s="8">
        <v>80.778364116094977</v>
      </c>
      <c r="D64" s="17">
        <v>3.7458716147240734E-4</v>
      </c>
      <c r="E64" s="13">
        <v>79.041301566579634</v>
      </c>
      <c r="F64" s="17">
        <v>4.6195652173913043E-4</v>
      </c>
    </row>
    <row r="65" spans="1:6" x14ac:dyDescent="0.25">
      <c r="A65" s="8">
        <v>75.561945910290248</v>
      </c>
      <c r="B65" s="17">
        <v>2.8611111111111111E-4</v>
      </c>
      <c r="C65" s="8">
        <v>84.267989445910274</v>
      </c>
      <c r="D65" s="17">
        <v>3.8824836365819969E-4</v>
      </c>
      <c r="E65" s="13">
        <v>82.350599216710208</v>
      </c>
      <c r="F65" s="17">
        <v>4.7282608695652182E-4</v>
      </c>
    </row>
    <row r="66" spans="1:6" x14ac:dyDescent="0.25">
      <c r="A66" s="8">
        <v>75.561945910290248</v>
      </c>
      <c r="B66" s="17">
        <v>2.8611111111111111E-4</v>
      </c>
      <c r="C66" s="8">
        <v>87.886860158311322</v>
      </c>
      <c r="D66" s="17">
        <v>4.0190956584399209E-4</v>
      </c>
      <c r="E66" s="13">
        <v>82.350599216710208</v>
      </c>
      <c r="F66" s="17">
        <v>4.7282608695652182E-4</v>
      </c>
    </row>
    <row r="67" spans="1:6" x14ac:dyDescent="0.25">
      <c r="A67" s="8">
        <v>78.945316622691294</v>
      </c>
      <c r="B67" s="17">
        <v>3.0555555555555555E-4</v>
      </c>
      <c r="C67" s="8">
        <v>91.505730870712384</v>
      </c>
      <c r="D67" s="17">
        <v>4.1830300846694288E-4</v>
      </c>
      <c r="E67" s="13">
        <v>85.787177545691904</v>
      </c>
      <c r="F67" s="17">
        <v>4.8097826086956528E-4</v>
      </c>
    </row>
    <row r="68" spans="1:6" x14ac:dyDescent="0.25">
      <c r="A68" s="8">
        <v>82.328687335092354</v>
      </c>
      <c r="B68" s="17">
        <v>3.166666666666667E-4</v>
      </c>
      <c r="C68" s="8">
        <v>91.505730870712384</v>
      </c>
      <c r="D68" s="17">
        <v>4.1830300846694288E-4</v>
      </c>
      <c r="E68" s="13">
        <v>89.351036553524807</v>
      </c>
      <c r="F68" s="17">
        <v>4.9456521739130437E-4</v>
      </c>
    </row>
    <row r="69" spans="1:6" x14ac:dyDescent="0.25">
      <c r="A69" s="8">
        <v>85.837368073878636</v>
      </c>
      <c r="B69" s="17">
        <v>3.3333333333333332E-4</v>
      </c>
      <c r="C69" s="8">
        <v>95.124601583113432</v>
      </c>
      <c r="D69" s="17">
        <v>4.401609319642106E-4</v>
      </c>
      <c r="E69" s="13">
        <v>92.787614882506531</v>
      </c>
      <c r="F69" s="17">
        <v>5.1358695652173911E-4</v>
      </c>
    </row>
    <row r="70" spans="1:6" x14ac:dyDescent="0.25">
      <c r="A70" s="8">
        <v>85.837368073878636</v>
      </c>
      <c r="B70" s="17">
        <v>3.3333333333333332E-4</v>
      </c>
      <c r="C70" s="8">
        <v>98.743472295514493</v>
      </c>
      <c r="D70" s="17">
        <v>4.5382213415000295E-4</v>
      </c>
      <c r="E70" s="13">
        <v>92.787614882506531</v>
      </c>
      <c r="F70" s="17">
        <v>5.1358695652173911E-4</v>
      </c>
    </row>
    <row r="71" spans="1:6" x14ac:dyDescent="0.25">
      <c r="A71" s="8">
        <v>89.220738786279696</v>
      </c>
      <c r="B71" s="17">
        <v>3.5555555555555557E-4</v>
      </c>
      <c r="C71" s="8">
        <v>102.36234300791554</v>
      </c>
      <c r="D71" s="17">
        <v>4.6748333633579535E-4</v>
      </c>
      <c r="E71" s="13">
        <v>96.224193211488256</v>
      </c>
      <c r="F71" s="17">
        <v>5.2989130434782602E-4</v>
      </c>
    </row>
    <row r="72" spans="1:6" x14ac:dyDescent="0.25">
      <c r="A72" s="8">
        <v>92.604109498680742</v>
      </c>
      <c r="B72" s="17">
        <v>3.721618357487923E-4</v>
      </c>
      <c r="C72" s="8">
        <v>102.36234300791554</v>
      </c>
      <c r="D72" s="17">
        <v>4.6748333633579535E-4</v>
      </c>
      <c r="E72" s="13">
        <v>99.788052219321145</v>
      </c>
      <c r="F72" s="17">
        <v>5.4619565217391315E-4</v>
      </c>
    </row>
    <row r="73" spans="1:6" x14ac:dyDescent="0.25">
      <c r="A73" s="8">
        <v>92.604109498680742</v>
      </c>
      <c r="B73" s="17">
        <v>3.721618357487923E-4</v>
      </c>
      <c r="C73" s="8">
        <v>105.85196833773084</v>
      </c>
      <c r="D73" s="17">
        <v>4.811445385215877E-4</v>
      </c>
      <c r="E73" s="13">
        <v>99.788052219321145</v>
      </c>
      <c r="F73" s="17">
        <v>5.4619565217391315E-4</v>
      </c>
    </row>
    <row r="74" spans="1:6" x14ac:dyDescent="0.25">
      <c r="A74" s="8">
        <v>96.112790237467038</v>
      </c>
      <c r="B74" s="17">
        <v>3.832729468599034E-4</v>
      </c>
      <c r="C74" s="8">
        <v>109.4708390501319</v>
      </c>
      <c r="D74" s="17">
        <v>4.975379811445386E-4</v>
      </c>
      <c r="E74" s="13">
        <v>103.22463054830287</v>
      </c>
      <c r="F74" s="17">
        <v>5.5706521739130443E-4</v>
      </c>
    </row>
    <row r="75" spans="1:6" x14ac:dyDescent="0.25">
      <c r="A75" s="8">
        <v>99.621470976253306</v>
      </c>
      <c r="B75" s="17">
        <v>4.0549516908212555E-4</v>
      </c>
      <c r="C75" s="8">
        <v>109.4708390501319</v>
      </c>
      <c r="D75" s="17">
        <v>4.975379811445386E-4</v>
      </c>
      <c r="E75" s="13">
        <v>106.78848955613577</v>
      </c>
      <c r="F75" s="17">
        <v>5.679347826086957E-4</v>
      </c>
    </row>
    <row r="76" spans="1:6" x14ac:dyDescent="0.25">
      <c r="A76" s="8">
        <v>103.1301517150396</v>
      </c>
      <c r="B76" s="17">
        <v>4.2487922705314009E-4</v>
      </c>
      <c r="C76" s="8">
        <v>112.96046437994721</v>
      </c>
      <c r="D76" s="17">
        <v>5.1664865189455351E-4</v>
      </c>
      <c r="E76" s="13">
        <v>110.2250678851175</v>
      </c>
      <c r="F76" s="17">
        <v>5.8423913043478262E-4</v>
      </c>
    </row>
    <row r="77" spans="1:6" x14ac:dyDescent="0.25">
      <c r="A77" s="8">
        <v>103.1301517150396</v>
      </c>
      <c r="B77" s="17">
        <v>4.2487922705314009E-4</v>
      </c>
      <c r="C77" s="8">
        <v>116.57933509234826</v>
      </c>
      <c r="D77" s="17">
        <v>5.4123881582897977E-4</v>
      </c>
      <c r="E77" s="13">
        <v>110.2250678851175</v>
      </c>
      <c r="F77" s="17">
        <v>5.8423913043478262E-4</v>
      </c>
    </row>
    <row r="78" spans="1:6" x14ac:dyDescent="0.25">
      <c r="A78" s="8">
        <v>106.51352242744065</v>
      </c>
      <c r="B78" s="17">
        <v>4.3870772946859901E-4</v>
      </c>
      <c r="C78" s="8">
        <v>120.19820580474934</v>
      </c>
      <c r="D78" s="17">
        <v>5.6309673932624759E-4</v>
      </c>
      <c r="E78" s="13">
        <v>113.66164621409922</v>
      </c>
      <c r="F78" s="17">
        <v>6.0054347826086953E-4</v>
      </c>
    </row>
    <row r="79" spans="1:6" x14ac:dyDescent="0.25">
      <c r="A79" s="8">
        <v>110.02220316622694</v>
      </c>
      <c r="B79" s="17">
        <v>4.5259661835748792E-4</v>
      </c>
      <c r="C79" s="8">
        <v>120.19820580474934</v>
      </c>
      <c r="D79" s="17">
        <v>5.6309673932624759E-4</v>
      </c>
      <c r="E79" s="13">
        <v>117.22550522193214</v>
      </c>
      <c r="F79" s="17">
        <v>6.249999999999999E-4</v>
      </c>
    </row>
    <row r="80" spans="1:6" x14ac:dyDescent="0.25">
      <c r="A80" s="8">
        <v>113.40557387862799</v>
      </c>
      <c r="B80" s="17">
        <v>4.6920289855072471E-4</v>
      </c>
      <c r="C80" s="8">
        <v>123.81707651715038</v>
      </c>
      <c r="D80" s="17">
        <v>5.9041914369783229E-4</v>
      </c>
      <c r="E80" s="13">
        <v>120.78936422976503</v>
      </c>
      <c r="F80" s="17">
        <v>6.38586956521739E-4</v>
      </c>
    </row>
    <row r="81" spans="1:6" x14ac:dyDescent="0.25">
      <c r="A81" s="8">
        <v>113.40557387862799</v>
      </c>
      <c r="B81" s="17">
        <v>4.6920289855072471E-4</v>
      </c>
      <c r="C81" s="8">
        <v>127.43594722955143</v>
      </c>
      <c r="D81" s="17">
        <v>6.095298144478472E-4</v>
      </c>
      <c r="E81" s="13">
        <v>120.78936422976503</v>
      </c>
      <c r="F81" s="17">
        <v>6.38586956521739E-4</v>
      </c>
    </row>
    <row r="82" spans="1:6" x14ac:dyDescent="0.25">
      <c r="A82" s="8">
        <v>116.78894459102904</v>
      </c>
      <c r="B82" s="17">
        <v>4.8025362318840587E-4</v>
      </c>
      <c r="C82" s="8">
        <v>130.92557255936674</v>
      </c>
      <c r="D82" s="17">
        <v>6.231910166336395E-4</v>
      </c>
      <c r="E82" s="13">
        <v>124.22594255874674</v>
      </c>
      <c r="F82" s="17">
        <v>6.4945652173913049E-4</v>
      </c>
    </row>
    <row r="83" spans="1:6" x14ac:dyDescent="0.25">
      <c r="A83" s="8">
        <v>120.29762532981533</v>
      </c>
      <c r="B83" s="17">
        <v>5.1032608695652181E-4</v>
      </c>
      <c r="C83" s="8">
        <v>130.92557255936674</v>
      </c>
      <c r="D83" s="17">
        <v>6.231910166336395E-4</v>
      </c>
      <c r="E83" s="13">
        <v>127.53524020887727</v>
      </c>
      <c r="F83" s="17">
        <v>6.6304347826086959E-4</v>
      </c>
    </row>
    <row r="84" spans="1:6" x14ac:dyDescent="0.25">
      <c r="A84" s="8">
        <v>120.29762532981533</v>
      </c>
      <c r="B84" s="17">
        <v>5.1032608695652181E-4</v>
      </c>
      <c r="C84" s="8">
        <v>134.54444327176779</v>
      </c>
      <c r="D84" s="17">
        <v>6.4504894013090732E-4</v>
      </c>
      <c r="E84" s="13">
        <v>127.53524020887727</v>
      </c>
      <c r="F84" s="17">
        <v>6.6304347826086959E-4</v>
      </c>
    </row>
    <row r="85" spans="1:6" x14ac:dyDescent="0.25">
      <c r="A85" s="8">
        <v>123.80630606860157</v>
      </c>
      <c r="B85" s="17">
        <v>5.4873188405797093E-4</v>
      </c>
      <c r="C85" s="8">
        <v>138.16331398416884</v>
      </c>
      <c r="D85" s="17">
        <v>6.5871014231669973E-4</v>
      </c>
      <c r="E85" s="13">
        <v>130.97181853785901</v>
      </c>
      <c r="F85" s="17">
        <v>6.7663043478260868E-4</v>
      </c>
    </row>
    <row r="86" spans="1:6" x14ac:dyDescent="0.25">
      <c r="A86" s="8">
        <v>127.06436675461744</v>
      </c>
      <c r="B86" s="17">
        <v>5.7077294685990341E-4</v>
      </c>
      <c r="C86" s="8">
        <v>138.16331398416884</v>
      </c>
      <c r="D86" s="17">
        <v>6.5871014231669973E-4</v>
      </c>
      <c r="E86" s="13">
        <v>134.5356775456919</v>
      </c>
      <c r="F86" s="17">
        <v>6.9021739130434778E-4</v>
      </c>
    </row>
    <row r="87" spans="1:6" x14ac:dyDescent="0.25">
      <c r="A87" s="8">
        <v>130.57304749340372</v>
      </c>
      <c r="B87" s="17">
        <v>5.873188405797102E-4</v>
      </c>
      <c r="C87" s="8">
        <v>141.65293931398418</v>
      </c>
      <c r="D87" s="17">
        <v>6.7508857262955631E-4</v>
      </c>
      <c r="E87" s="13">
        <v>138.09953655352479</v>
      </c>
      <c r="F87" s="17">
        <v>7.0380434782608687E-4</v>
      </c>
    </row>
    <row r="88" spans="1:6" x14ac:dyDescent="0.25">
      <c r="A88" s="8">
        <v>130.57304749340372</v>
      </c>
      <c r="B88" s="17">
        <v>5.873188405797102E-4</v>
      </c>
      <c r="C88" s="8">
        <v>145.2718100263852</v>
      </c>
      <c r="D88" s="17">
        <v>6.9148201525250704E-4</v>
      </c>
      <c r="E88" s="13">
        <v>138.09953655352479</v>
      </c>
      <c r="F88" s="17">
        <v>7.0380434782608687E-4</v>
      </c>
    </row>
    <row r="89" spans="1:6" x14ac:dyDescent="0.25">
      <c r="A89" s="8">
        <v>133.95641820580477</v>
      </c>
      <c r="B89" s="17">
        <v>6.0108695652173912E-4</v>
      </c>
      <c r="C89" s="8">
        <v>148.89068073878624</v>
      </c>
      <c r="D89" s="17">
        <v>7.0786044556536351E-4</v>
      </c>
      <c r="E89" s="13">
        <v>141.53611488250652</v>
      </c>
      <c r="F89" s="17">
        <v>7.0923913043478251E-4</v>
      </c>
    </row>
    <row r="90" spans="1:6" x14ac:dyDescent="0.25">
      <c r="A90" s="8">
        <v>137.46509894459103</v>
      </c>
      <c r="B90" s="17">
        <v>6.1763285024154591E-4</v>
      </c>
      <c r="C90" s="8">
        <v>148.89068073878624</v>
      </c>
      <c r="D90" s="17">
        <v>7.0786044556536351E-4</v>
      </c>
      <c r="E90" s="13">
        <v>144.97269321148826</v>
      </c>
      <c r="F90" s="17">
        <v>7.1739130434782619E-4</v>
      </c>
    </row>
    <row r="91" spans="1:6" x14ac:dyDescent="0.25">
      <c r="A91" s="8">
        <v>140.9737796833773</v>
      </c>
      <c r="B91" s="17">
        <v>6.370169082125604E-4</v>
      </c>
      <c r="C91" s="8">
        <v>152.50955145118732</v>
      </c>
      <c r="D91" s="17">
        <v>7.242388758782202E-4</v>
      </c>
      <c r="E91" s="13">
        <v>148.40927154046997</v>
      </c>
      <c r="F91" s="17">
        <v>7.2554347826086964E-4</v>
      </c>
    </row>
    <row r="92" spans="1:6" x14ac:dyDescent="0.25">
      <c r="A92" s="8">
        <v>140.9737796833773</v>
      </c>
      <c r="B92" s="17">
        <v>6.370169082125604E-4</v>
      </c>
      <c r="C92" s="8">
        <v>155.99917678100263</v>
      </c>
      <c r="D92" s="17">
        <v>7.4334954662823511E-4</v>
      </c>
      <c r="E92" s="13">
        <v>148.40927154046997</v>
      </c>
      <c r="F92" s="17">
        <v>7.2554347826086964E-4</v>
      </c>
    </row>
    <row r="93" spans="1:6" x14ac:dyDescent="0.25">
      <c r="A93" s="8">
        <v>144.35715039577838</v>
      </c>
      <c r="B93" s="17">
        <v>6.5628019323671501E-4</v>
      </c>
      <c r="C93" s="8">
        <v>159.61804749340365</v>
      </c>
      <c r="D93" s="17">
        <v>7.5427850837686908E-4</v>
      </c>
      <c r="E93" s="13">
        <v>151.97313054830286</v>
      </c>
      <c r="F93" s="17">
        <v>7.3641304347826092E-4</v>
      </c>
    </row>
    <row r="94" spans="1:6" x14ac:dyDescent="0.25">
      <c r="A94" s="8">
        <v>147.74052110817939</v>
      </c>
      <c r="B94" s="17">
        <v>6.6739130434782606E-4</v>
      </c>
      <c r="C94" s="8">
        <v>159.61804749340365</v>
      </c>
      <c r="D94" s="17">
        <v>7.5427850837686908E-4</v>
      </c>
      <c r="E94" s="13">
        <v>155.53698955613578</v>
      </c>
      <c r="F94" s="17">
        <v>7.4184782608695656E-4</v>
      </c>
    </row>
    <row r="95" spans="1:6" x14ac:dyDescent="0.25">
      <c r="A95" s="8">
        <v>147.74052110817939</v>
      </c>
      <c r="B95" s="17">
        <v>6.6739130434782606E-4</v>
      </c>
      <c r="C95" s="8">
        <v>163.23691820580476</v>
      </c>
      <c r="D95" s="17">
        <v>7.6793971056266137E-4</v>
      </c>
      <c r="E95" s="13">
        <v>155.53698955613578</v>
      </c>
      <c r="F95" s="17">
        <v>7.4184782608695656E-4</v>
      </c>
    </row>
    <row r="96" spans="1:6" x14ac:dyDescent="0.25">
      <c r="A96" s="8">
        <v>151.12389182058047</v>
      </c>
      <c r="B96" s="17">
        <v>6.8665458937198067E-4</v>
      </c>
      <c r="C96" s="8">
        <v>166.98503430079154</v>
      </c>
      <c r="D96" s="17">
        <v>7.7064192637963129E-4</v>
      </c>
      <c r="E96" s="13">
        <v>158.97356788511752</v>
      </c>
      <c r="F96" s="17">
        <v>7.6086956521739129E-4</v>
      </c>
    </row>
    <row r="97" spans="1:6" x14ac:dyDescent="0.25">
      <c r="A97" s="8">
        <v>154.50726253298151</v>
      </c>
      <c r="B97" s="17">
        <v>7.0320048309178746E-4</v>
      </c>
      <c r="C97" s="8">
        <v>166.98503430079154</v>
      </c>
      <c r="D97" s="17">
        <v>7.7064192637963129E-4</v>
      </c>
      <c r="E97" s="13">
        <v>162.53742689295038</v>
      </c>
      <c r="F97" s="17">
        <v>7.8532608695652188E-4</v>
      </c>
    </row>
    <row r="98" spans="1:6" x14ac:dyDescent="0.25">
      <c r="A98" s="8">
        <v>158.01594327176781</v>
      </c>
      <c r="B98" s="17">
        <v>7.1419082125603872E-4</v>
      </c>
      <c r="C98" s="8">
        <v>170.47465963060682</v>
      </c>
      <c r="D98" s="17">
        <v>7.8703536900258213E-4</v>
      </c>
      <c r="E98" s="13">
        <v>166.1012859007833</v>
      </c>
      <c r="F98" s="17">
        <v>8.0163043478260858E-4</v>
      </c>
    </row>
    <row r="99" spans="1:6" x14ac:dyDescent="0.25">
      <c r="A99" s="8">
        <v>158.01594327176781</v>
      </c>
      <c r="B99" s="17">
        <v>7.1419082125603872E-4</v>
      </c>
      <c r="C99" s="8">
        <v>174.0935303430079</v>
      </c>
      <c r="D99" s="17">
        <v>7.9796433075121588E-4</v>
      </c>
      <c r="E99" s="13">
        <v>166.1012859007833</v>
      </c>
      <c r="F99" s="17">
        <v>8.0163043478260858E-4</v>
      </c>
    </row>
    <row r="100" spans="1:6" x14ac:dyDescent="0.25">
      <c r="A100" s="8">
        <v>161.52462401055408</v>
      </c>
      <c r="B100" s="17">
        <v>7.390700483091788E-4</v>
      </c>
      <c r="C100" s="8">
        <v>177.71240105540895</v>
      </c>
      <c r="D100" s="17">
        <v>8.0342881162553297E-4</v>
      </c>
      <c r="E100" s="13">
        <v>169.53786422976503</v>
      </c>
      <c r="F100" s="17">
        <v>8.1793478260869571E-4</v>
      </c>
    </row>
    <row r="101" spans="1:6" x14ac:dyDescent="0.25">
      <c r="A101" s="8">
        <v>164.90799472295515</v>
      </c>
      <c r="B101" s="17">
        <v>7.5289855072463777E-4</v>
      </c>
      <c r="C101" s="8">
        <v>177.71240105540895</v>
      </c>
      <c r="D101" s="17">
        <v>8.0342881162553297E-4</v>
      </c>
      <c r="E101" s="13">
        <v>172.97444255874672</v>
      </c>
      <c r="F101" s="17">
        <v>8.3423913043478262E-4</v>
      </c>
    </row>
    <row r="102" spans="1:6" x14ac:dyDescent="0.25">
      <c r="A102" s="8">
        <v>164.90799472295515</v>
      </c>
      <c r="B102" s="17">
        <v>7.5289855072463777E-4</v>
      </c>
      <c r="C102" s="8">
        <v>181.33127176780999</v>
      </c>
      <c r="D102" s="17">
        <v>8.0889329249984984E-4</v>
      </c>
      <c r="E102" s="13">
        <v>172.97444255874672</v>
      </c>
      <c r="F102" s="17">
        <v>8.3423913043478262E-4</v>
      </c>
    </row>
    <row r="103" spans="1:6" x14ac:dyDescent="0.25">
      <c r="A103" s="8">
        <v>168.41667546174142</v>
      </c>
      <c r="B103" s="17">
        <v>7.8055555555555549E-4</v>
      </c>
      <c r="C103" s="8">
        <v>184.82089709762531</v>
      </c>
      <c r="D103" s="17">
        <v>8.2255449468564214E-4</v>
      </c>
      <c r="E103" s="13">
        <v>176.41102088772845</v>
      </c>
      <c r="F103" s="17">
        <v>8.4782608695652172E-4</v>
      </c>
    </row>
    <row r="104" spans="1:6" x14ac:dyDescent="0.25">
      <c r="A104" s="8">
        <v>171.80004617414249</v>
      </c>
      <c r="B104" s="17">
        <v>7.9154589371980676E-4</v>
      </c>
      <c r="C104" s="8">
        <v>184.82089709762531</v>
      </c>
      <c r="D104" s="17">
        <v>8.2255449468564214E-4</v>
      </c>
      <c r="E104" s="13">
        <v>179.97487989556137</v>
      </c>
      <c r="F104" s="17">
        <v>8.58695652173913E-4</v>
      </c>
    </row>
    <row r="105" spans="1:6" x14ac:dyDescent="0.25">
      <c r="A105" s="8">
        <v>175.30872691292873</v>
      </c>
      <c r="B105" s="17">
        <v>8.0531400966183568E-4</v>
      </c>
      <c r="C105" s="8">
        <v>188.31052242744062</v>
      </c>
      <c r="D105" s="17">
        <v>8.3075121599711756E-4</v>
      </c>
      <c r="E105" s="13">
        <v>183.53873890339426</v>
      </c>
      <c r="F105" s="17">
        <v>8.7771739130434773E-4</v>
      </c>
    </row>
    <row r="106" spans="1:6" x14ac:dyDescent="0.25">
      <c r="A106" s="8">
        <v>175.30872691292873</v>
      </c>
      <c r="B106" s="17">
        <v>8.0531400966183568E-4</v>
      </c>
      <c r="C106" s="8">
        <v>191.92939313984166</v>
      </c>
      <c r="D106" s="17">
        <v>8.4987689905722695E-4</v>
      </c>
      <c r="E106" s="13">
        <v>183.53873890339426</v>
      </c>
      <c r="F106" s="17">
        <v>8.7771739130434773E-4</v>
      </c>
    </row>
    <row r="107" spans="1:6" x14ac:dyDescent="0.25">
      <c r="A107" s="8">
        <v>178.69209762532986</v>
      </c>
      <c r="B107" s="17">
        <v>8.245772946859904E-4</v>
      </c>
      <c r="C107" s="8">
        <v>195.54826385224271</v>
      </c>
      <c r="D107" s="17">
        <v>8.6900258211733612E-4</v>
      </c>
      <c r="E107" s="13">
        <v>187.10259791122718</v>
      </c>
      <c r="F107" s="17">
        <v>8.9402173913043464E-4</v>
      </c>
    </row>
    <row r="108" spans="1:6" x14ac:dyDescent="0.25">
      <c r="A108" s="8">
        <v>182.20077836411608</v>
      </c>
      <c r="B108" s="17">
        <v>8.4384057971014501E-4</v>
      </c>
      <c r="C108" s="8">
        <v>195.54826385224271</v>
      </c>
      <c r="D108" s="17">
        <v>8.6900258211733612E-4</v>
      </c>
      <c r="E108" s="13">
        <v>190.53917624020892</v>
      </c>
      <c r="F108" s="17">
        <v>9.0760869565217396E-4</v>
      </c>
    </row>
    <row r="109" spans="1:6" x14ac:dyDescent="0.25">
      <c r="A109" s="8">
        <v>185.58414907651712</v>
      </c>
      <c r="B109" s="17">
        <v>8.5760869565217393E-4</v>
      </c>
      <c r="C109" s="8">
        <v>199.03788918205802</v>
      </c>
      <c r="D109" s="17">
        <v>8.881282651774455E-4</v>
      </c>
      <c r="E109" s="13">
        <v>193.9757545691906</v>
      </c>
      <c r="F109" s="17">
        <v>9.1847826086956523E-4</v>
      </c>
    </row>
    <row r="110" spans="1:6" x14ac:dyDescent="0.25">
      <c r="A110" s="8">
        <v>185.58414907651712</v>
      </c>
      <c r="B110" s="17">
        <v>8.5760869565217393E-4</v>
      </c>
      <c r="C110" s="8">
        <v>202.65675989445907</v>
      </c>
      <c r="D110" s="17">
        <v>9.0452170780039635E-4</v>
      </c>
      <c r="E110" s="13">
        <v>193.9757545691906</v>
      </c>
      <c r="F110" s="17">
        <v>9.1847826086956523E-4</v>
      </c>
    </row>
    <row r="111" spans="1:6" x14ac:dyDescent="0.25">
      <c r="A111" s="8">
        <v>189.09282981530342</v>
      </c>
      <c r="B111" s="17">
        <v>8.7409420289855078E-4</v>
      </c>
      <c r="C111" s="8">
        <v>206.14638522427438</v>
      </c>
      <c r="D111" s="17">
        <v>9.2911187173482261E-4</v>
      </c>
      <c r="E111" s="13">
        <v>197.41233289817234</v>
      </c>
      <c r="F111" s="17">
        <v>9.3749999999999997E-4</v>
      </c>
    </row>
    <row r="112" spans="1:6" x14ac:dyDescent="0.25">
      <c r="A112" s="8">
        <v>192.47620052770446</v>
      </c>
      <c r="B112" s="17">
        <v>8.8242753623188406E-4</v>
      </c>
      <c r="C112" s="8">
        <v>206.14638522427438</v>
      </c>
      <c r="D112" s="17">
        <v>9.2911187173482261E-4</v>
      </c>
      <c r="E112" s="13">
        <v>200.97619190600523</v>
      </c>
      <c r="F112" s="17">
        <v>9.6739130434782598E-4</v>
      </c>
    </row>
    <row r="113" spans="1:6" x14ac:dyDescent="0.25">
      <c r="A113" s="8">
        <v>192.47620052770446</v>
      </c>
      <c r="B113" s="17">
        <v>8.8242753623188406E-4</v>
      </c>
      <c r="C113" s="8">
        <v>209.76525593667537</v>
      </c>
      <c r="D113" s="17">
        <v>9.5370203566924887E-4</v>
      </c>
      <c r="E113" s="13">
        <v>200.97619190600523</v>
      </c>
      <c r="F113" s="17">
        <v>9.6739130434782598E-4</v>
      </c>
    </row>
    <row r="114" spans="1:6" x14ac:dyDescent="0.25">
      <c r="A114" s="8">
        <v>195.85957124010559</v>
      </c>
      <c r="B114" s="17">
        <v>8.9897342995169085E-4</v>
      </c>
      <c r="C114" s="8">
        <v>213.25488126649074</v>
      </c>
      <c r="D114" s="17">
        <v>9.6736323785504117E-4</v>
      </c>
      <c r="E114" s="13">
        <v>204.54005091383812</v>
      </c>
      <c r="F114" s="17">
        <v>9.8369565217391289E-4</v>
      </c>
    </row>
    <row r="115" spans="1:6" x14ac:dyDescent="0.25">
      <c r="A115" s="8">
        <v>199.36825197889181</v>
      </c>
      <c r="B115" s="17">
        <v>9.0996376811594201E-4</v>
      </c>
      <c r="C115" s="8">
        <v>213.25488126649074</v>
      </c>
      <c r="D115" s="17">
        <v>9.6736323785504117E-4</v>
      </c>
      <c r="E115" s="13">
        <v>208.10390992167103</v>
      </c>
      <c r="F115" s="17">
        <v>9.9456521739130417E-4</v>
      </c>
    </row>
    <row r="116" spans="1:6" x14ac:dyDescent="0.25">
      <c r="A116" s="8">
        <v>202.8769327176781</v>
      </c>
      <c r="B116" s="17">
        <v>9.3212560386473427E-4</v>
      </c>
      <c r="C116" s="8">
        <v>216.87375197889173</v>
      </c>
      <c r="D116" s="17">
        <v>9.8102444004083346E-4</v>
      </c>
      <c r="E116" s="13">
        <v>211.54048825065274</v>
      </c>
      <c r="F116" s="17">
        <v>1.0054347826086957E-3</v>
      </c>
    </row>
    <row r="117" spans="1:6" x14ac:dyDescent="0.25">
      <c r="A117" s="8">
        <v>202.8769327176781</v>
      </c>
      <c r="B117" s="17">
        <v>9.3212560386473427E-4</v>
      </c>
      <c r="C117" s="8">
        <v>220.49262269129284</v>
      </c>
      <c r="D117" s="17">
        <v>9.8922116135230888E-4</v>
      </c>
      <c r="E117" s="13">
        <v>211.54048825065274</v>
      </c>
      <c r="F117" s="17">
        <v>1.0054347826086957E-3</v>
      </c>
    </row>
    <row r="118" spans="1:6" x14ac:dyDescent="0.25">
      <c r="A118" s="8">
        <v>206.3856134564644</v>
      </c>
      <c r="B118" s="17">
        <v>9.5138888888888899E-4</v>
      </c>
      <c r="C118" s="8">
        <v>223.98224802110809</v>
      </c>
      <c r="D118" s="17">
        <v>1.0028823635381012E-3</v>
      </c>
      <c r="E118" s="13">
        <v>215.10434725848563</v>
      </c>
      <c r="F118" s="17">
        <v>1.0244565217391304E-3</v>
      </c>
    </row>
    <row r="119" spans="1:6" x14ac:dyDescent="0.25">
      <c r="A119" s="8">
        <v>209.76898416886544</v>
      </c>
      <c r="B119" s="17">
        <v>9.6805555555555555E-4</v>
      </c>
      <c r="C119" s="8">
        <v>223.98224802110809</v>
      </c>
      <c r="D119" s="17">
        <v>1.0028823635381012E-3</v>
      </c>
      <c r="E119" s="13">
        <v>218.66820626631852</v>
      </c>
      <c r="F119" s="17">
        <v>1.0380434782608695E-3</v>
      </c>
    </row>
    <row r="120" spans="1:6" x14ac:dyDescent="0.25">
      <c r="A120" s="8">
        <v>213.27766490765171</v>
      </c>
      <c r="B120" s="17">
        <v>9.9003623188405787E-4</v>
      </c>
      <c r="C120" s="8">
        <v>227.6011187335092</v>
      </c>
      <c r="D120" s="17">
        <v>1.0165435657238935E-3</v>
      </c>
      <c r="E120" s="13">
        <v>222.10478459530026</v>
      </c>
      <c r="F120" s="17">
        <v>1.0434782608695651E-3</v>
      </c>
    </row>
    <row r="121" spans="1:6" x14ac:dyDescent="0.25">
      <c r="A121" s="8">
        <v>213.27766490765171</v>
      </c>
      <c r="B121" s="17">
        <v>9.9003623188405787E-4</v>
      </c>
      <c r="C121" s="8">
        <v>231.21998944591019</v>
      </c>
      <c r="D121" s="17">
        <v>1.0302347925298745E-3</v>
      </c>
      <c r="E121" s="13">
        <v>222.10478459530026</v>
      </c>
      <c r="F121" s="17">
        <v>1.0434782608695651E-3</v>
      </c>
    </row>
    <row r="122" spans="1:6" x14ac:dyDescent="0.25">
      <c r="A122" s="8">
        <v>216.66103562005276</v>
      </c>
      <c r="B122" s="17">
        <v>1.0120772946859901E-3</v>
      </c>
      <c r="C122" s="8">
        <v>231.21998944591019</v>
      </c>
      <c r="D122" s="17">
        <v>1.0302347925298745E-3</v>
      </c>
      <c r="E122" s="13">
        <v>225.66864360313318</v>
      </c>
      <c r="F122" s="17">
        <v>1.0516304347826086E-3</v>
      </c>
    </row>
    <row r="123" spans="1:6" x14ac:dyDescent="0.25">
      <c r="A123" s="8">
        <v>220.16971635883905</v>
      </c>
      <c r="B123" s="17">
        <v>1.0313405797101449E-3</v>
      </c>
      <c r="C123" s="8">
        <v>234.83886015831129</v>
      </c>
      <c r="D123" s="17">
        <v>1.0438959947156668E-3</v>
      </c>
      <c r="E123" s="13">
        <v>229.10522193211489</v>
      </c>
      <c r="F123" s="17">
        <v>1.059782608695652E-3</v>
      </c>
    </row>
    <row r="124" spans="1:6" x14ac:dyDescent="0.25">
      <c r="A124" s="8">
        <v>220.16971635883905</v>
      </c>
      <c r="B124" s="17">
        <v>1.0313405797101449E-3</v>
      </c>
      <c r="C124" s="8">
        <v>238.32848548812655</v>
      </c>
      <c r="D124" s="17">
        <v>1.0630216777757762E-3</v>
      </c>
      <c r="E124" s="13">
        <v>229.10522193211489</v>
      </c>
      <c r="F124" s="17">
        <v>1.059782608695652E-3</v>
      </c>
    </row>
    <row r="125" spans="1:6" x14ac:dyDescent="0.25">
      <c r="A125" s="8">
        <v>223.67839709762535</v>
      </c>
      <c r="B125" s="17">
        <v>1.0506038647342996E-3</v>
      </c>
      <c r="C125" s="8">
        <v>241.81811081794189</v>
      </c>
      <c r="D125" s="17">
        <v>1.0766828799615685E-3</v>
      </c>
      <c r="E125" s="13">
        <v>232.66908093994778</v>
      </c>
      <c r="F125" s="17">
        <v>1.0733695652173914E-3</v>
      </c>
    </row>
    <row r="126" spans="1:6" x14ac:dyDescent="0.25">
      <c r="A126" s="8">
        <v>227.0617678100264</v>
      </c>
      <c r="B126" s="17">
        <v>1.0808574879227052E-3</v>
      </c>
      <c r="C126" s="8">
        <v>241.81811081794189</v>
      </c>
      <c r="D126" s="17">
        <v>1.0766828799615685E-3</v>
      </c>
      <c r="E126" s="13">
        <v>236.10565926892951</v>
      </c>
      <c r="F126" s="17">
        <v>1.0896739130434783E-3</v>
      </c>
    </row>
    <row r="127" spans="1:6" x14ac:dyDescent="0.25">
      <c r="A127" s="8">
        <v>230.57044854881269</v>
      </c>
      <c r="B127" s="17">
        <v>1.0974033816425121E-3</v>
      </c>
      <c r="C127" s="8">
        <v>245.43698153034296</v>
      </c>
      <c r="D127" s="17">
        <v>1.090344082147361E-3</v>
      </c>
      <c r="E127" s="13">
        <v>239.66951827676243</v>
      </c>
      <c r="F127" s="17">
        <v>1.1032608695652174E-3</v>
      </c>
    </row>
    <row r="128" spans="1:6" x14ac:dyDescent="0.25">
      <c r="A128" s="8">
        <v>230.57044854881269</v>
      </c>
      <c r="B128" s="17">
        <v>1.0974033816425121E-3</v>
      </c>
      <c r="C128" s="8">
        <v>249.05585224274401</v>
      </c>
      <c r="D128" s="17">
        <v>1.1122020056446287E-3</v>
      </c>
      <c r="E128" s="13">
        <v>239.66951827676243</v>
      </c>
      <c r="F128" s="17">
        <v>1.1032608695652174E-3</v>
      </c>
    </row>
    <row r="129" spans="1:6" x14ac:dyDescent="0.25">
      <c r="A129" s="8">
        <v>233.95381926121374</v>
      </c>
      <c r="B129" s="17">
        <v>1.1028985507246377E-3</v>
      </c>
      <c r="C129" s="8">
        <v>252.54547757255932</v>
      </c>
      <c r="D129" s="17">
        <v>1.1285954482675796E-3</v>
      </c>
      <c r="E129" s="13">
        <v>243.23337728459532</v>
      </c>
      <c r="F129" s="17">
        <v>1.1222826086956521E-3</v>
      </c>
    </row>
    <row r="130" spans="1:6" x14ac:dyDescent="0.25">
      <c r="A130" s="8">
        <v>237.58781002638526</v>
      </c>
      <c r="B130" s="17">
        <v>1.1166062801932367E-3</v>
      </c>
      <c r="C130" s="8">
        <v>252.54547757255932</v>
      </c>
      <c r="D130" s="17">
        <v>1.1285954482675796E-3</v>
      </c>
      <c r="E130" s="13">
        <v>246.66995561357703</v>
      </c>
      <c r="F130" s="17">
        <v>1.1358695652173912E-3</v>
      </c>
    </row>
    <row r="131" spans="1:6" x14ac:dyDescent="0.25">
      <c r="A131" s="8">
        <v>240.9711807387863</v>
      </c>
      <c r="B131" s="17">
        <v>1.1357487922705315E-3</v>
      </c>
      <c r="C131" s="8">
        <v>256.0351029023746</v>
      </c>
      <c r="D131" s="17">
        <v>1.1586500930763227E-3</v>
      </c>
      <c r="E131" s="13">
        <v>246.66995561357703</v>
      </c>
      <c r="F131" s="17">
        <v>1.1358695652173912E-3</v>
      </c>
    </row>
    <row r="132" spans="1:6" x14ac:dyDescent="0.25">
      <c r="A132" s="8">
        <v>240.9711807387863</v>
      </c>
      <c r="B132" s="17">
        <v>1.1357487922705315E-3</v>
      </c>
      <c r="C132" s="8">
        <v>259.65397361477568</v>
      </c>
      <c r="D132" s="17">
        <v>1.1832402570107487E-3</v>
      </c>
      <c r="E132" s="13">
        <v>250.10653394255871</v>
      </c>
      <c r="F132" s="17">
        <v>1.1494565217391303E-3</v>
      </c>
    </row>
    <row r="133" spans="1:6" x14ac:dyDescent="0.25">
      <c r="A133" s="8">
        <v>244.35455145118735</v>
      </c>
      <c r="B133" s="17">
        <v>1.1549516908212561E-3</v>
      </c>
      <c r="C133" s="8">
        <v>259.65397361477568</v>
      </c>
      <c r="D133" s="17">
        <v>1.1832402570107487E-3</v>
      </c>
      <c r="E133" s="13">
        <v>253.54311227154051</v>
      </c>
      <c r="F133" s="17">
        <v>1.1548913043478259E-3</v>
      </c>
    </row>
    <row r="134" spans="1:6" x14ac:dyDescent="0.25">
      <c r="A134" s="8">
        <v>247.86323218997364</v>
      </c>
      <c r="B134" s="17">
        <v>1.1714371980676328E-3</v>
      </c>
      <c r="C134" s="8">
        <v>263.14359894459096</v>
      </c>
      <c r="D134" s="17">
        <v>1.207830420945175E-3</v>
      </c>
      <c r="E134" s="13">
        <v>257.2342519582246</v>
      </c>
      <c r="F134" s="17">
        <v>1.1657608695652172E-3</v>
      </c>
    </row>
    <row r="135" spans="1:6" x14ac:dyDescent="0.25">
      <c r="A135" s="8">
        <v>247.86323218997364</v>
      </c>
      <c r="B135" s="17">
        <v>1.1714371980676328E-3</v>
      </c>
      <c r="C135" s="8">
        <v>266.76246965699198</v>
      </c>
      <c r="D135" s="17">
        <v>1.2214916231309675E-3</v>
      </c>
      <c r="E135" s="13">
        <v>257.2342519582246</v>
      </c>
      <c r="F135" s="17">
        <v>1.1657608695652172E-3</v>
      </c>
    </row>
    <row r="136" spans="1:6" x14ac:dyDescent="0.25">
      <c r="A136" s="8">
        <v>251.37191292875994</v>
      </c>
      <c r="B136" s="17">
        <v>1.1878623188405798E-3</v>
      </c>
      <c r="C136" s="8">
        <v>270.38134036939306</v>
      </c>
      <c r="D136" s="17">
        <v>1.2351528253167598E-3</v>
      </c>
      <c r="E136" s="13">
        <v>260.67083028720629</v>
      </c>
      <c r="F136" s="17">
        <v>1.1793478260869563E-3</v>
      </c>
    </row>
    <row r="137" spans="1:6" x14ac:dyDescent="0.25">
      <c r="A137" s="8">
        <v>254.75528364116099</v>
      </c>
      <c r="B137" s="17">
        <v>1.2099033816425121E-3</v>
      </c>
      <c r="C137" s="8">
        <v>270.38134036939306</v>
      </c>
      <c r="D137" s="17">
        <v>1.2351528253167598E-3</v>
      </c>
      <c r="E137" s="13">
        <v>264.10740861618797</v>
      </c>
      <c r="F137" s="17">
        <v>1.2038043478260871E-3</v>
      </c>
    </row>
    <row r="138" spans="1:6" x14ac:dyDescent="0.25">
      <c r="A138" s="8">
        <v>258.26396437994725</v>
      </c>
      <c r="B138" s="17">
        <v>1.2236111111111111E-3</v>
      </c>
      <c r="C138" s="8">
        <v>274.00021108179413</v>
      </c>
      <c r="D138" s="17">
        <v>1.2460817870653938E-3</v>
      </c>
      <c r="E138" s="13">
        <v>267.67126762402091</v>
      </c>
      <c r="F138" s="17">
        <v>1.2255434782608697E-3</v>
      </c>
    </row>
    <row r="139" spans="1:6" x14ac:dyDescent="0.25">
      <c r="A139" s="8">
        <v>258.26396437994725</v>
      </c>
      <c r="B139" s="17">
        <v>1.2236111111111111E-3</v>
      </c>
      <c r="C139" s="8">
        <v>277.48983641160942</v>
      </c>
      <c r="D139" s="17">
        <v>1.2570257611241218E-3</v>
      </c>
      <c r="E139" s="13">
        <v>267.67126762402091</v>
      </c>
      <c r="F139" s="17">
        <v>1.2255434782608697E-3</v>
      </c>
    </row>
    <row r="140" spans="1:6" x14ac:dyDescent="0.25">
      <c r="A140" s="8">
        <v>261.64733509234833</v>
      </c>
      <c r="B140" s="17">
        <v>1.2400362318840581E-3</v>
      </c>
      <c r="C140" s="8">
        <v>281.10870712401049</v>
      </c>
      <c r="D140" s="17">
        <v>1.2706869633099141E-3</v>
      </c>
      <c r="E140" s="13">
        <v>271.23512663185375</v>
      </c>
      <c r="F140" s="17">
        <v>1.2608695652173913E-3</v>
      </c>
    </row>
    <row r="141" spans="1:6" x14ac:dyDescent="0.25">
      <c r="A141" s="8">
        <v>265.1560158311346</v>
      </c>
      <c r="B141" s="17">
        <v>1.2592995169082126E-3</v>
      </c>
      <c r="C141" s="8">
        <v>281.10870712401049</v>
      </c>
      <c r="D141" s="17">
        <v>1.2706869633099141E-3</v>
      </c>
      <c r="E141" s="13">
        <v>274.67170496083554</v>
      </c>
      <c r="F141" s="17">
        <v>1.2880434782608697E-3</v>
      </c>
    </row>
    <row r="142" spans="1:6" x14ac:dyDescent="0.25">
      <c r="A142" s="8">
        <v>265.1560158311346</v>
      </c>
      <c r="B142" s="17">
        <v>1.2592995169082126E-3</v>
      </c>
      <c r="C142" s="8">
        <v>284.72757783641151</v>
      </c>
      <c r="D142" s="17">
        <v>1.2843631778058009E-3</v>
      </c>
      <c r="E142" s="13">
        <v>274.67170496083554</v>
      </c>
      <c r="F142" s="17">
        <v>1.2880434782608697E-3</v>
      </c>
    </row>
    <row r="143" spans="1:6" x14ac:dyDescent="0.25">
      <c r="A143" s="8">
        <v>268.53938654353561</v>
      </c>
      <c r="B143" s="17">
        <v>1.2868961352657006E-3</v>
      </c>
      <c r="C143" s="8">
        <v>288.2172031662268</v>
      </c>
      <c r="D143" s="17">
        <v>1.2925749114273705E-3</v>
      </c>
      <c r="E143" s="13">
        <v>278.23556396866843</v>
      </c>
      <c r="F143" s="17">
        <v>1.3043478260869566E-3</v>
      </c>
    </row>
    <row r="144" spans="1:6" x14ac:dyDescent="0.25">
      <c r="A144" s="8">
        <v>272.04806728232194</v>
      </c>
      <c r="B144" s="17">
        <v>1.3034420289855073E-3</v>
      </c>
      <c r="C144" s="8">
        <v>288.2172031662268</v>
      </c>
      <c r="D144" s="17">
        <v>1.2925749114273705E-3</v>
      </c>
      <c r="E144" s="13">
        <v>281.67214229765011</v>
      </c>
      <c r="F144" s="17">
        <v>1.328804347826087E-3</v>
      </c>
    </row>
    <row r="145" spans="1:6" x14ac:dyDescent="0.25">
      <c r="A145" s="8">
        <v>275.55674802110821</v>
      </c>
      <c r="B145" s="17">
        <v>1.3282004830917874E-3</v>
      </c>
      <c r="C145" s="8">
        <v>291.70682849604214</v>
      </c>
      <c r="D145" s="17">
        <v>1.3035188854860988E-3</v>
      </c>
      <c r="E145" s="13">
        <v>285.236001305483</v>
      </c>
      <c r="F145" s="17">
        <v>1.3369565217391305E-3</v>
      </c>
    </row>
    <row r="146" spans="1:6" x14ac:dyDescent="0.25">
      <c r="A146" s="8">
        <v>275.55674802110821</v>
      </c>
      <c r="B146" s="17">
        <v>1.3282004830917874E-3</v>
      </c>
      <c r="C146" s="8">
        <v>295.19645382585747</v>
      </c>
      <c r="D146" s="17">
        <v>1.3253768089833665E-3</v>
      </c>
      <c r="E146" s="13">
        <v>285.236001305483</v>
      </c>
      <c r="F146" s="17">
        <v>1.3369565217391305E-3</v>
      </c>
    </row>
    <row r="147" spans="1:6" x14ac:dyDescent="0.25">
      <c r="A147" s="8">
        <v>278.94011873350928</v>
      </c>
      <c r="B147" s="17">
        <v>1.3475241545893718E-3</v>
      </c>
      <c r="C147" s="8">
        <v>298.81532453825849</v>
      </c>
      <c r="D147" s="17">
        <v>1.3472497447907282E-3</v>
      </c>
      <c r="E147" s="13">
        <v>288.6725796344648</v>
      </c>
      <c r="F147" s="17">
        <v>1.3478260869565217E-3</v>
      </c>
    </row>
    <row r="148" spans="1:6" x14ac:dyDescent="0.25">
      <c r="A148" s="8">
        <v>282.3234894459103</v>
      </c>
      <c r="B148" s="17">
        <v>1.3640700483091789E-3</v>
      </c>
      <c r="C148" s="8">
        <v>298.81532453825849</v>
      </c>
      <c r="D148" s="17">
        <v>1.3472497447907282E-3</v>
      </c>
      <c r="E148" s="13">
        <v>292.23643864229768</v>
      </c>
      <c r="F148" s="17">
        <v>1.3641304347826089E-3</v>
      </c>
    </row>
    <row r="149" spans="1:6" x14ac:dyDescent="0.25">
      <c r="A149" s="8">
        <v>285.83217018469662</v>
      </c>
      <c r="B149" s="17">
        <v>1.3806159420289856E-3</v>
      </c>
      <c r="C149" s="8">
        <v>302.30494986807378</v>
      </c>
      <c r="D149" s="17">
        <v>1.360925959286615E-3</v>
      </c>
      <c r="E149" s="13">
        <v>295.67301697127937</v>
      </c>
      <c r="F149" s="17">
        <v>1.3722826086956523E-3</v>
      </c>
    </row>
    <row r="150" spans="1:6" x14ac:dyDescent="0.25">
      <c r="A150" s="8">
        <v>285.83217018469662</v>
      </c>
      <c r="B150" s="17">
        <v>1.3806159420289856E-3</v>
      </c>
      <c r="C150" s="8">
        <v>305.92382058047485</v>
      </c>
      <c r="D150" s="17">
        <v>1.382798895093977E-3</v>
      </c>
      <c r="E150" s="13">
        <v>295.67301697127937</v>
      </c>
      <c r="F150" s="17">
        <v>1.3722826086956523E-3</v>
      </c>
    </row>
    <row r="151" spans="1:6" x14ac:dyDescent="0.25">
      <c r="A151" s="8">
        <v>289.34085092348289</v>
      </c>
      <c r="B151" s="17">
        <v>1.3943840579710145E-3</v>
      </c>
      <c r="C151" s="8">
        <v>309.54269129287593</v>
      </c>
      <c r="D151" s="17">
        <v>1.3964751095898635E-3</v>
      </c>
      <c r="E151" s="13">
        <v>299.23687597911231</v>
      </c>
      <c r="F151" s="17">
        <v>1.3831521739130436E-3</v>
      </c>
    </row>
    <row r="152" spans="1:6" x14ac:dyDescent="0.25">
      <c r="A152" s="8">
        <v>292.72422163588391</v>
      </c>
      <c r="B152" s="17">
        <v>1.4191425120772946E-3</v>
      </c>
      <c r="C152" s="8">
        <v>309.54269129287593</v>
      </c>
      <c r="D152" s="17">
        <v>1.3964751095898635E-3</v>
      </c>
      <c r="E152" s="13">
        <v>302.67345430809405</v>
      </c>
      <c r="F152" s="17">
        <v>1.3913043478260871E-3</v>
      </c>
    </row>
    <row r="153" spans="1:6" x14ac:dyDescent="0.25">
      <c r="A153" s="8">
        <v>292.72422163588391</v>
      </c>
      <c r="B153" s="17">
        <v>1.4191425120772946E-3</v>
      </c>
      <c r="C153" s="8">
        <v>313.03231662269121</v>
      </c>
      <c r="D153" s="17">
        <v>1.407434095958686E-3</v>
      </c>
      <c r="E153" s="13">
        <v>302.67345430809405</v>
      </c>
      <c r="F153" s="17">
        <v>1.3913043478260871E-3</v>
      </c>
    </row>
    <row r="154" spans="1:6" x14ac:dyDescent="0.25">
      <c r="A154" s="8">
        <v>296.10759234828498</v>
      </c>
      <c r="B154" s="17">
        <v>1.4301932367149759E-3</v>
      </c>
      <c r="C154" s="8">
        <v>316.52194195250649</v>
      </c>
      <c r="D154" s="17">
        <v>1.4211403350747613E-3</v>
      </c>
      <c r="E154" s="13">
        <v>306.11003263707573</v>
      </c>
      <c r="F154" s="17">
        <v>1.4021739130434783E-3</v>
      </c>
    </row>
    <row r="155" spans="1:6" x14ac:dyDescent="0.25">
      <c r="A155" s="8">
        <v>299.49096306068606</v>
      </c>
      <c r="B155" s="17">
        <v>1.4467391304347826E-3</v>
      </c>
      <c r="C155" s="8">
        <v>316.52194195250649</v>
      </c>
      <c r="D155" s="17">
        <v>1.4211403350747613E-3</v>
      </c>
      <c r="E155" s="13">
        <v>309.67389164490862</v>
      </c>
      <c r="F155" s="17">
        <v>1.4130434782608696E-3</v>
      </c>
    </row>
    <row r="156" spans="1:6" x14ac:dyDescent="0.25">
      <c r="A156" s="8">
        <v>303.12495382585757</v>
      </c>
      <c r="B156" s="17">
        <v>1.4743961352657005E-3</v>
      </c>
      <c r="C156" s="8">
        <v>320.01156728232183</v>
      </c>
      <c r="D156" s="17">
        <v>1.4457605236293761E-3</v>
      </c>
      <c r="E156" s="13">
        <v>313.23775065274151</v>
      </c>
      <c r="F156" s="17">
        <v>1.4266304347826087E-3</v>
      </c>
    </row>
    <row r="157" spans="1:6" x14ac:dyDescent="0.25">
      <c r="A157" s="8">
        <v>303.12495382585757</v>
      </c>
      <c r="B157" s="17">
        <v>1.4743961352657005E-3</v>
      </c>
      <c r="C157" s="8">
        <v>323.63043799472285</v>
      </c>
      <c r="D157" s="17">
        <v>1.4758451930583078E-3</v>
      </c>
      <c r="E157" s="13">
        <v>313.23775065274151</v>
      </c>
      <c r="F157" s="17">
        <v>1.4266304347826087E-3</v>
      </c>
    </row>
    <row r="158" spans="1:6" x14ac:dyDescent="0.25">
      <c r="A158" s="8">
        <v>306.50832453825859</v>
      </c>
      <c r="B158" s="17">
        <v>1.4909420289855072E-3</v>
      </c>
      <c r="C158" s="8">
        <v>327.24930870712393</v>
      </c>
      <c r="D158" s="17">
        <v>1.4949858884285114E-3</v>
      </c>
      <c r="E158" s="13">
        <v>316.67432898172319</v>
      </c>
      <c r="F158" s="17">
        <v>1.440217391304348E-3</v>
      </c>
    </row>
    <row r="159" spans="1:6" x14ac:dyDescent="0.25">
      <c r="A159" s="8">
        <v>310.01700527704492</v>
      </c>
      <c r="B159" s="17">
        <v>1.5102657004830919E-3</v>
      </c>
      <c r="C159" s="8">
        <v>327.24930870712393</v>
      </c>
      <c r="D159" s="17">
        <v>1.4949858884285114E-3</v>
      </c>
      <c r="E159" s="13">
        <v>320.2381879895562</v>
      </c>
      <c r="F159" s="17">
        <v>1.4565217391304349E-3</v>
      </c>
    </row>
    <row r="160" spans="1:6" x14ac:dyDescent="0.25">
      <c r="A160" s="8">
        <v>313.40037598944593</v>
      </c>
      <c r="B160" s="17">
        <v>1.532427536231884E-3</v>
      </c>
      <c r="C160" s="8">
        <v>330.86817941952495</v>
      </c>
      <c r="D160" s="17">
        <v>1.5059448747973339E-3</v>
      </c>
      <c r="E160" s="13">
        <v>323.67476631853782</v>
      </c>
      <c r="F160" s="17">
        <v>1.4673913043478262E-3</v>
      </c>
    </row>
    <row r="161" spans="1:6" x14ac:dyDescent="0.25">
      <c r="A161" s="8">
        <v>313.40037598944593</v>
      </c>
      <c r="B161" s="17">
        <v>1.532427536231884E-3</v>
      </c>
      <c r="C161" s="8">
        <v>334.35780474934029</v>
      </c>
      <c r="D161" s="17">
        <v>1.522353329730379E-3</v>
      </c>
      <c r="E161" s="13">
        <v>323.67476631853782</v>
      </c>
      <c r="F161" s="17">
        <v>1.4673913043478262E-3</v>
      </c>
    </row>
    <row r="162" spans="1:6" x14ac:dyDescent="0.25">
      <c r="A162" s="8">
        <v>316.9090567282322</v>
      </c>
      <c r="B162" s="17">
        <v>1.5544685990338163E-3</v>
      </c>
      <c r="C162" s="8">
        <v>334.35780474934029</v>
      </c>
      <c r="D162" s="17">
        <v>1.522353329730379E-3</v>
      </c>
      <c r="E162" s="13">
        <v>327.23862532637077</v>
      </c>
      <c r="F162" s="17">
        <v>1.4864130434782607E-3</v>
      </c>
    </row>
    <row r="163" spans="1:6" x14ac:dyDescent="0.25">
      <c r="A163" s="8">
        <v>320.29242744063333</v>
      </c>
      <c r="B163" s="17">
        <v>1.5710144927536232E-3</v>
      </c>
      <c r="C163" s="8">
        <v>337.97667546174131</v>
      </c>
      <c r="D163" s="17">
        <v>1.5360145319161713E-3</v>
      </c>
      <c r="E163" s="13">
        <v>330.80248433420365</v>
      </c>
      <c r="F163" s="17">
        <v>1.5027173913043476E-3</v>
      </c>
    </row>
    <row r="164" spans="1:6" x14ac:dyDescent="0.25">
      <c r="A164" s="8">
        <v>320.29242744063333</v>
      </c>
      <c r="B164" s="17">
        <v>1.5710144927536232E-3</v>
      </c>
      <c r="C164" s="8">
        <v>341.46630079155665</v>
      </c>
      <c r="D164" s="17">
        <v>1.5579325046538163E-3</v>
      </c>
      <c r="E164" s="13">
        <v>330.80248433420365</v>
      </c>
      <c r="F164" s="17">
        <v>1.5027173913043476E-3</v>
      </c>
    </row>
    <row r="165" spans="1:6" x14ac:dyDescent="0.25">
      <c r="A165" s="8">
        <v>323.80110817941954</v>
      </c>
      <c r="B165" s="17">
        <v>1.5902777777777777E-3</v>
      </c>
      <c r="C165" s="8">
        <v>345.08517150395767</v>
      </c>
      <c r="D165" s="17">
        <v>1.5688764787125445E-3</v>
      </c>
      <c r="E165" s="13">
        <v>334.23906266318539</v>
      </c>
      <c r="F165" s="17">
        <v>1.5190217391304345E-3</v>
      </c>
    </row>
    <row r="166" spans="1:6" x14ac:dyDescent="0.25">
      <c r="A166" s="8">
        <v>327.30978891820587</v>
      </c>
      <c r="B166" s="17">
        <v>1.6067028985507245E-3</v>
      </c>
      <c r="C166" s="8">
        <v>345.08517150395767</v>
      </c>
      <c r="D166" s="17">
        <v>1.5688764787125445E-3</v>
      </c>
      <c r="E166" s="13">
        <v>337.80292167101828</v>
      </c>
      <c r="F166" s="17">
        <v>1.5353260869565217E-3</v>
      </c>
    </row>
    <row r="167" spans="1:6" x14ac:dyDescent="0.25">
      <c r="A167" s="8">
        <v>330.69315963060689</v>
      </c>
      <c r="B167" s="17">
        <v>1.631461352657005E-3</v>
      </c>
      <c r="C167" s="8">
        <v>348.70404221635874</v>
      </c>
      <c r="D167" s="17">
        <v>1.5825677055185253E-3</v>
      </c>
      <c r="E167" s="13">
        <v>341.23950000000002</v>
      </c>
      <c r="F167" s="17">
        <v>1.5543478260869564E-3</v>
      </c>
    </row>
    <row r="168" spans="1:6" x14ac:dyDescent="0.25">
      <c r="A168" s="8">
        <v>330.69315963060689</v>
      </c>
      <c r="B168" s="17">
        <v>1.631461352657005E-3</v>
      </c>
      <c r="C168" s="8">
        <v>352.19366754617408</v>
      </c>
      <c r="D168" s="17">
        <v>1.5935266918873478E-3</v>
      </c>
      <c r="E168" s="13">
        <v>341.23950000000002</v>
      </c>
      <c r="F168" s="17">
        <v>1.5543478260869564E-3</v>
      </c>
    </row>
    <row r="169" spans="1:6" x14ac:dyDescent="0.25">
      <c r="A169" s="8">
        <v>334.0765303430079</v>
      </c>
      <c r="B169" s="17">
        <v>1.6506642512077296E-3</v>
      </c>
      <c r="C169" s="8">
        <v>355.68329287598937</v>
      </c>
      <c r="D169" s="17">
        <v>1.6126673872575513E-3</v>
      </c>
      <c r="E169" s="13">
        <v>344.67607832898176</v>
      </c>
      <c r="F169" s="17">
        <v>1.5815217391304348E-3</v>
      </c>
    </row>
    <row r="170" spans="1:6" x14ac:dyDescent="0.25">
      <c r="A170" s="8">
        <v>337.58521108179423</v>
      </c>
      <c r="B170" s="17">
        <v>1.6808574879227053E-3</v>
      </c>
      <c r="C170" s="8">
        <v>355.68329287598937</v>
      </c>
      <c r="D170" s="17">
        <v>1.6126673872575513E-3</v>
      </c>
      <c r="E170" s="13">
        <v>348.23993733681459</v>
      </c>
      <c r="F170" s="17">
        <v>1.5951086956521739E-3</v>
      </c>
    </row>
    <row r="171" spans="1:6" x14ac:dyDescent="0.25">
      <c r="A171" s="8">
        <v>337.58521108179423</v>
      </c>
      <c r="B171" s="17">
        <v>1.6808574879227053E-3</v>
      </c>
      <c r="C171" s="8">
        <v>359.30216358839039</v>
      </c>
      <c r="D171" s="17">
        <v>1.6181468804419626E-3</v>
      </c>
      <c r="E171" s="13">
        <v>348.23993733681459</v>
      </c>
      <c r="F171" s="17">
        <v>1.5951086956521739E-3</v>
      </c>
    </row>
    <row r="172" spans="1:6" x14ac:dyDescent="0.25">
      <c r="A172" s="8">
        <v>341.09389182058055</v>
      </c>
      <c r="B172" s="17">
        <v>1.70012077294686E-3</v>
      </c>
      <c r="C172" s="8">
        <v>362.92103430079146</v>
      </c>
      <c r="D172" s="17">
        <v>1.6373025881222603E-3</v>
      </c>
      <c r="E172" s="13">
        <v>351.67651566579639</v>
      </c>
      <c r="F172" s="17">
        <v>1.6168478260869565E-3</v>
      </c>
    </row>
    <row r="173" spans="1:6" x14ac:dyDescent="0.25">
      <c r="A173" s="8">
        <v>344.47726253298157</v>
      </c>
      <c r="B173" s="17">
        <v>1.713768115942029E-3</v>
      </c>
      <c r="C173" s="8">
        <v>362.92103430079146</v>
      </c>
      <c r="D173" s="17">
        <v>1.6373025881222603E-3</v>
      </c>
      <c r="E173" s="13">
        <v>355.24037467362922</v>
      </c>
      <c r="F173" s="17">
        <v>1.6494565217391303E-3</v>
      </c>
    </row>
    <row r="174" spans="1:6" x14ac:dyDescent="0.25">
      <c r="A174" s="8">
        <v>347.98594327176778</v>
      </c>
      <c r="B174" s="17">
        <v>1.7301932367149758E-3</v>
      </c>
      <c r="C174" s="8">
        <v>366.41065963060674</v>
      </c>
      <c r="D174" s="17">
        <v>1.6646700294241281E-3</v>
      </c>
      <c r="E174" s="13">
        <v>358.80423368146216</v>
      </c>
      <c r="F174" s="17">
        <v>1.6820652173913043E-3</v>
      </c>
    </row>
    <row r="175" spans="1:6" x14ac:dyDescent="0.25">
      <c r="A175" s="8">
        <v>347.98594327176778</v>
      </c>
      <c r="B175" s="17">
        <v>1.7301932367149758E-3</v>
      </c>
      <c r="C175" s="8">
        <v>369.90028496042208</v>
      </c>
      <c r="D175" s="17">
        <v>1.692022458415901E-3</v>
      </c>
      <c r="E175" s="13">
        <v>358.80423368146216</v>
      </c>
      <c r="F175" s="17">
        <v>1.6820652173913043E-3</v>
      </c>
    </row>
    <row r="176" spans="1:6" x14ac:dyDescent="0.25">
      <c r="A176" s="8">
        <v>351.36931398416885</v>
      </c>
      <c r="B176" s="17">
        <v>1.7384057971014492E-3</v>
      </c>
      <c r="C176" s="8">
        <v>373.5191556728231</v>
      </c>
      <c r="D176" s="17">
        <v>1.7111631537861046E-3</v>
      </c>
      <c r="E176" s="13">
        <v>362.2408120104439</v>
      </c>
      <c r="F176" s="17">
        <v>1.7255434782608694E-3</v>
      </c>
    </row>
    <row r="177" spans="1:6" x14ac:dyDescent="0.25">
      <c r="A177" s="8">
        <v>354.75268469656999</v>
      </c>
      <c r="B177" s="17">
        <v>1.7522342995169083E-3</v>
      </c>
      <c r="C177" s="8">
        <v>373.5191556728231</v>
      </c>
      <c r="D177" s="17">
        <v>1.7111631537861046E-3</v>
      </c>
      <c r="E177" s="13">
        <v>365.67739033942559</v>
      </c>
      <c r="F177" s="17">
        <v>1.7554347826086957E-3</v>
      </c>
    </row>
    <row r="178" spans="1:6" x14ac:dyDescent="0.25">
      <c r="A178" s="8">
        <v>358.2613654353562</v>
      </c>
      <c r="B178" s="17">
        <v>1.7688405797101452E-3</v>
      </c>
      <c r="C178" s="8">
        <v>377.00878100263844</v>
      </c>
      <c r="D178" s="17">
        <v>1.7275565964090555E-3</v>
      </c>
      <c r="E178" s="13">
        <v>369.24124934725853</v>
      </c>
      <c r="F178" s="17">
        <v>1.7771739130434784E-3</v>
      </c>
    </row>
    <row r="179" spans="1:6" x14ac:dyDescent="0.25">
      <c r="A179" s="8">
        <v>358.2613654353562</v>
      </c>
      <c r="B179" s="17">
        <v>1.7688405797101452E-3</v>
      </c>
      <c r="C179" s="8">
        <v>380.62765171503946</v>
      </c>
      <c r="D179" s="17">
        <v>1.7494445445265115E-3</v>
      </c>
      <c r="E179" s="13">
        <v>369.24124934725853</v>
      </c>
      <c r="F179" s="17">
        <v>1.7771739130434784E-3</v>
      </c>
    </row>
    <row r="180" spans="1:6" x14ac:dyDescent="0.25">
      <c r="A180" s="8">
        <v>361.77004617414246</v>
      </c>
      <c r="B180" s="17">
        <v>1.7798309178743963E-3</v>
      </c>
      <c r="C180" s="8">
        <v>384.1172770448548</v>
      </c>
      <c r="D180" s="17">
        <v>1.7658529994595568E-3</v>
      </c>
      <c r="E180" s="13">
        <v>372.80510835509142</v>
      </c>
      <c r="F180" s="17">
        <v>1.8070652173913045E-3</v>
      </c>
    </row>
    <row r="181" spans="1:6" x14ac:dyDescent="0.25">
      <c r="A181" s="8">
        <v>365.27872691292879</v>
      </c>
      <c r="B181" s="17">
        <v>1.793659420289855E-3</v>
      </c>
      <c r="C181" s="8">
        <v>384.1172770448548</v>
      </c>
      <c r="D181" s="17">
        <v>1.7658529994595568E-3</v>
      </c>
      <c r="E181" s="13">
        <v>376.36896736292431</v>
      </c>
      <c r="F181" s="17">
        <v>1.8342391304347826E-3</v>
      </c>
    </row>
    <row r="182" spans="1:6" x14ac:dyDescent="0.25">
      <c r="A182" s="8">
        <v>365.27872691292879</v>
      </c>
      <c r="B182" s="17">
        <v>1.793659420289855E-3</v>
      </c>
      <c r="C182" s="8">
        <v>387.73614775725582</v>
      </c>
      <c r="D182" s="17">
        <v>1.7822614543926019E-3</v>
      </c>
      <c r="E182" s="13">
        <v>376.36896736292431</v>
      </c>
      <c r="F182" s="17">
        <v>1.8342391304347826E-3</v>
      </c>
    </row>
    <row r="183" spans="1:6" x14ac:dyDescent="0.25">
      <c r="A183" s="8">
        <v>368.66209762532981</v>
      </c>
      <c r="B183" s="17">
        <v>1.8129830917874398E-3</v>
      </c>
      <c r="C183" s="8">
        <v>391.3550184696569</v>
      </c>
      <c r="D183" s="17">
        <v>1.7986849216357413E-3</v>
      </c>
      <c r="E183" s="13">
        <v>379.80554569190599</v>
      </c>
      <c r="F183" s="17">
        <v>1.8586956521739132E-3</v>
      </c>
    </row>
    <row r="184" spans="1:6" x14ac:dyDescent="0.25">
      <c r="A184" s="8">
        <v>372.04546833773088</v>
      </c>
      <c r="B184" s="17">
        <v>1.8378019323671497E-3</v>
      </c>
      <c r="C184" s="8">
        <v>391.3550184696569</v>
      </c>
      <c r="D184" s="17">
        <v>1.7986849216357413E-3</v>
      </c>
      <c r="E184" s="13">
        <v>383.24212402088779</v>
      </c>
      <c r="F184" s="17">
        <v>1.8695652173913045E-3</v>
      </c>
    </row>
    <row r="185" spans="1:6" x14ac:dyDescent="0.25">
      <c r="A185" s="8">
        <v>375.55414907651715</v>
      </c>
      <c r="B185" s="17">
        <v>1.8544082125603865E-3</v>
      </c>
      <c r="C185" s="8">
        <v>394.71539841688644</v>
      </c>
      <c r="D185" s="17">
        <v>1.828769591064673E-3</v>
      </c>
      <c r="E185" s="13">
        <v>386.67870234986941</v>
      </c>
      <c r="F185" s="17">
        <v>1.8858695652173914E-3</v>
      </c>
    </row>
    <row r="186" spans="1:6" x14ac:dyDescent="0.25">
      <c r="A186" s="8">
        <v>375.55414907651715</v>
      </c>
      <c r="B186" s="17">
        <v>1.8544082125603865E-3</v>
      </c>
      <c r="C186" s="8">
        <v>398.33426912928752</v>
      </c>
      <c r="D186" s="17">
        <v>1.8479102864348766E-3</v>
      </c>
      <c r="E186" s="13">
        <v>386.67870234986941</v>
      </c>
      <c r="F186" s="17">
        <v>1.8858695652173914E-3</v>
      </c>
    </row>
    <row r="187" spans="1:6" x14ac:dyDescent="0.25">
      <c r="A187" s="8">
        <v>378.93751978891828</v>
      </c>
      <c r="B187" s="17">
        <v>1.8792874396135265E-3</v>
      </c>
      <c r="C187" s="8">
        <v>401.95313984168854</v>
      </c>
      <c r="D187" s="17">
        <v>1.8697982345523331E-3</v>
      </c>
      <c r="E187" s="13">
        <v>390.24256135770236</v>
      </c>
      <c r="F187" s="17">
        <v>1.8940217391304349E-3</v>
      </c>
    </row>
    <row r="188" spans="1:6" x14ac:dyDescent="0.25">
      <c r="A188" s="8">
        <v>382.32089050131935</v>
      </c>
      <c r="B188" s="17">
        <v>1.9041062801932367E-3</v>
      </c>
      <c r="C188" s="8">
        <v>401.95313984168854</v>
      </c>
      <c r="D188" s="17">
        <v>1.8697982345523331E-3</v>
      </c>
      <c r="E188" s="13">
        <v>393.6791396866841</v>
      </c>
      <c r="F188" s="17">
        <v>1.9048913043478262E-3</v>
      </c>
    </row>
    <row r="189" spans="1:6" x14ac:dyDescent="0.25">
      <c r="A189" s="8">
        <v>385.82957124010557</v>
      </c>
      <c r="B189" s="17">
        <v>1.928864734299517E-3</v>
      </c>
      <c r="C189" s="8">
        <v>405.57201055408962</v>
      </c>
      <c r="D189" s="17">
        <v>1.8889389299225365E-3</v>
      </c>
      <c r="E189" s="13">
        <v>397.24299869451698</v>
      </c>
      <c r="F189" s="17">
        <v>1.9103260869565218E-3</v>
      </c>
    </row>
    <row r="190" spans="1:6" x14ac:dyDescent="0.25">
      <c r="A190" s="8">
        <v>385.82957124010557</v>
      </c>
      <c r="B190" s="17">
        <v>1.928864734299517E-3</v>
      </c>
      <c r="C190" s="8">
        <v>409.0616358839049</v>
      </c>
      <c r="D190" s="17">
        <v>1.9053323725454873E-3</v>
      </c>
      <c r="E190" s="13">
        <v>397.24299869451698</v>
      </c>
      <c r="F190" s="17">
        <v>1.9103260869565218E-3</v>
      </c>
    </row>
    <row r="191" spans="1:6" x14ac:dyDescent="0.25">
      <c r="A191" s="8">
        <v>389.33825197889183</v>
      </c>
      <c r="B191" s="17">
        <v>1.9453502415458937E-3</v>
      </c>
      <c r="C191" s="8">
        <v>409.0616358839049</v>
      </c>
      <c r="D191" s="17">
        <v>1.9053323725454873E-3</v>
      </c>
      <c r="E191" s="13">
        <v>400.67957702349867</v>
      </c>
      <c r="F191" s="17">
        <v>1.9184782608695653E-3</v>
      </c>
    </row>
    <row r="192" spans="1:6" x14ac:dyDescent="0.25">
      <c r="A192" s="8">
        <v>392.72162269129296</v>
      </c>
      <c r="B192" s="17">
        <v>1.9590579710144929E-3</v>
      </c>
      <c r="C192" s="8">
        <v>412.55126121372024</v>
      </c>
      <c r="D192" s="17">
        <v>1.9326697892271662E-3</v>
      </c>
      <c r="E192" s="13">
        <v>404.11615535248046</v>
      </c>
      <c r="F192" s="17">
        <v>1.9347826086956524E-3</v>
      </c>
    </row>
    <row r="193" spans="1:6" x14ac:dyDescent="0.25">
      <c r="A193" s="8">
        <v>392.72162269129296</v>
      </c>
      <c r="B193" s="17">
        <v>1.9590579710144929E-3</v>
      </c>
      <c r="C193" s="8">
        <v>416.04088654353563</v>
      </c>
      <c r="D193" s="17">
        <v>1.9463610160331472E-3</v>
      </c>
      <c r="E193" s="13">
        <v>404.11615535248046</v>
      </c>
      <c r="F193" s="17">
        <v>1.9347826086956524E-3</v>
      </c>
    </row>
    <row r="194" spans="1:6" x14ac:dyDescent="0.25">
      <c r="A194" s="8">
        <v>396.10499340369392</v>
      </c>
      <c r="B194" s="17">
        <v>1.9727657004830917E-3</v>
      </c>
      <c r="C194" s="8">
        <v>419.6597572559366</v>
      </c>
      <c r="D194" s="17">
        <v>1.9600372305290338E-3</v>
      </c>
      <c r="E194" s="13">
        <v>407.5527336814622</v>
      </c>
      <c r="F194" s="17">
        <v>1.9592391304347825E-3</v>
      </c>
    </row>
    <row r="195" spans="1:6" x14ac:dyDescent="0.25">
      <c r="A195" s="8">
        <v>399.48836411609506</v>
      </c>
      <c r="B195" s="17">
        <v>1.9920289855072464E-3</v>
      </c>
      <c r="C195" s="8">
        <v>419.6597572559366</v>
      </c>
      <c r="D195" s="17">
        <v>1.9600372305290338E-3</v>
      </c>
      <c r="E195" s="13">
        <v>411.11659268929498</v>
      </c>
      <c r="F195" s="17">
        <v>1.9728260869565219E-3</v>
      </c>
    </row>
    <row r="196" spans="1:6" x14ac:dyDescent="0.25">
      <c r="A196" s="8">
        <v>402.99704485488132</v>
      </c>
      <c r="B196" s="17">
        <v>2.0167270531400968E-3</v>
      </c>
      <c r="C196" s="8">
        <v>423.14938258575194</v>
      </c>
      <c r="D196" s="17">
        <v>1.9764606977721731E-3</v>
      </c>
      <c r="E196" s="13">
        <v>414.68045169712798</v>
      </c>
      <c r="F196" s="17">
        <v>1.9918478260869564E-3</v>
      </c>
    </row>
    <row r="197" spans="1:6" x14ac:dyDescent="0.25">
      <c r="A197" s="8">
        <v>402.99704485488132</v>
      </c>
      <c r="B197" s="17">
        <v>2.0167270531400968E-3</v>
      </c>
      <c r="C197" s="8">
        <v>426.76825329815301</v>
      </c>
      <c r="D197" s="17">
        <v>2.0038281390740405E-3</v>
      </c>
      <c r="E197" s="13">
        <v>414.68045169712798</v>
      </c>
      <c r="F197" s="17">
        <v>1.9918478260869564E-3</v>
      </c>
    </row>
    <row r="198" spans="1:6" x14ac:dyDescent="0.25">
      <c r="A198" s="8">
        <v>406.50572559366753</v>
      </c>
      <c r="B198" s="17">
        <v>2.0386473429951689E-3</v>
      </c>
      <c r="C198" s="8">
        <v>430.25787862796824</v>
      </c>
      <c r="D198" s="17">
        <v>2.0147871254428632E-3</v>
      </c>
      <c r="E198" s="13">
        <v>418.11703002610966</v>
      </c>
      <c r="F198" s="17">
        <v>2.0027173913043476E-3</v>
      </c>
    </row>
    <row r="199" spans="1:6" x14ac:dyDescent="0.25">
      <c r="A199" s="8">
        <v>409.88909630606861</v>
      </c>
      <c r="B199" s="17">
        <v>2.0633454106280193E-3</v>
      </c>
      <c r="C199" s="8">
        <v>430.25787862796824</v>
      </c>
      <c r="D199" s="17">
        <v>2.0147871254428632E-3</v>
      </c>
      <c r="E199" s="13">
        <v>421.68088903394266</v>
      </c>
      <c r="F199" s="17">
        <v>2.0217391304347826E-3</v>
      </c>
    </row>
    <row r="200" spans="1:6" x14ac:dyDescent="0.25">
      <c r="A200" s="8">
        <v>413.39777704485493</v>
      </c>
      <c r="B200" s="17">
        <v>2.0742753623188407E-3</v>
      </c>
      <c r="C200" s="8">
        <v>433.87674934036932</v>
      </c>
      <c r="D200" s="17">
        <v>2.0312105926860026E-3</v>
      </c>
      <c r="E200" s="13">
        <v>421.68088903394266</v>
      </c>
      <c r="F200" s="17">
        <v>2.0217391304347826E-3</v>
      </c>
    </row>
    <row r="201" spans="1:6" x14ac:dyDescent="0.25">
      <c r="A201" s="8">
        <v>413.39777704485493</v>
      </c>
      <c r="B201" s="17">
        <v>2.0742753623188407E-3</v>
      </c>
      <c r="C201" s="8">
        <v>437.36637467018465</v>
      </c>
      <c r="D201" s="17">
        <v>2.0421695790548253E-3</v>
      </c>
      <c r="E201" s="13">
        <v>425.11746736292429</v>
      </c>
      <c r="F201" s="17">
        <v>2.0461956521739132E-3</v>
      </c>
    </row>
    <row r="202" spans="1:6" x14ac:dyDescent="0.25">
      <c r="A202" s="8">
        <v>416.9064577836412</v>
      </c>
      <c r="B202" s="17">
        <v>2.0934782608695653E-3</v>
      </c>
      <c r="C202" s="8">
        <v>437.36637467018465</v>
      </c>
      <c r="D202" s="17">
        <v>2.0421695790548253E-3</v>
      </c>
      <c r="E202" s="13">
        <v>428.55404569190603</v>
      </c>
      <c r="F202" s="17">
        <v>2.0652173913043477E-3</v>
      </c>
    </row>
    <row r="203" spans="1:6" x14ac:dyDescent="0.25">
      <c r="A203" s="8">
        <v>420.28982849604222</v>
      </c>
      <c r="B203" s="17">
        <v>2.11256038647343E-3</v>
      </c>
      <c r="C203" s="8">
        <v>440.98524538258573</v>
      </c>
      <c r="D203" s="17">
        <v>2.0613252867351228E-3</v>
      </c>
      <c r="E203" s="13">
        <v>432.11790469973897</v>
      </c>
      <c r="F203" s="17">
        <v>2.0815217391304346E-3</v>
      </c>
    </row>
    <row r="204" spans="1:6" x14ac:dyDescent="0.25">
      <c r="A204" s="8">
        <v>420.28982849604222</v>
      </c>
      <c r="B204" s="17">
        <v>2.11256038647343E-3</v>
      </c>
      <c r="C204" s="8">
        <v>444.47487071240096</v>
      </c>
      <c r="D204" s="17">
        <v>2.0805110190356092E-3</v>
      </c>
      <c r="E204" s="13">
        <v>432.11790469973897</v>
      </c>
      <c r="F204" s="17">
        <v>2.0815217391304346E-3</v>
      </c>
    </row>
    <row r="205" spans="1:6" x14ac:dyDescent="0.25">
      <c r="A205" s="8">
        <v>423.79850923482849</v>
      </c>
      <c r="B205" s="17">
        <v>2.1344806763285025E-3</v>
      </c>
      <c r="C205" s="8">
        <v>448.09374142480203</v>
      </c>
      <c r="D205" s="17">
        <v>2.0996817390260014E-3</v>
      </c>
      <c r="E205" s="13">
        <v>435.6817637075718</v>
      </c>
      <c r="F205" s="17">
        <v>2.1114130434782608E-3</v>
      </c>
    </row>
    <row r="206" spans="1:6" x14ac:dyDescent="0.25">
      <c r="A206" s="8">
        <v>427.18187994722962</v>
      </c>
      <c r="B206" s="17">
        <v>2.1620169082125604E-3</v>
      </c>
      <c r="C206" s="8">
        <v>448.09374142480203</v>
      </c>
      <c r="D206" s="17">
        <v>2.0996817390260014E-3</v>
      </c>
      <c r="E206" s="13">
        <v>439.24562271540469</v>
      </c>
      <c r="F206" s="17">
        <v>2.1467391304347827E-3</v>
      </c>
    </row>
    <row r="207" spans="1:6" x14ac:dyDescent="0.25">
      <c r="A207" s="8">
        <v>430.56525065963064</v>
      </c>
      <c r="B207" s="17">
        <v>2.1812198067632849E-3</v>
      </c>
      <c r="C207" s="8">
        <v>451.58336675461737</v>
      </c>
      <c r="D207" s="17">
        <v>2.1188374467062993E-3</v>
      </c>
      <c r="E207" s="13">
        <v>442.68220104438649</v>
      </c>
      <c r="F207" s="17">
        <v>2.157608695652174E-3</v>
      </c>
    </row>
    <row r="208" spans="1:6" x14ac:dyDescent="0.25">
      <c r="A208" s="8">
        <v>430.56525065963064</v>
      </c>
      <c r="B208" s="17">
        <v>2.1812198067632849E-3</v>
      </c>
      <c r="C208" s="8">
        <v>455.20223746701839</v>
      </c>
      <c r="D208" s="17">
        <v>2.1462048880081666E-3</v>
      </c>
      <c r="E208" s="13">
        <v>442.68220104438649</v>
      </c>
      <c r="F208" s="17">
        <v>2.157608695652174E-3</v>
      </c>
    </row>
    <row r="209" spans="1:6" x14ac:dyDescent="0.25">
      <c r="A209" s="8">
        <v>434.0739313984169</v>
      </c>
      <c r="B209" s="17">
        <v>2.2032004830917877E-3</v>
      </c>
      <c r="C209" s="8">
        <v>458.69186279683368</v>
      </c>
      <c r="D209" s="17">
        <v>2.173572329310034E-3</v>
      </c>
      <c r="E209" s="13">
        <v>446.11877937336817</v>
      </c>
      <c r="F209" s="17">
        <v>2.1684782608695653E-3</v>
      </c>
    </row>
    <row r="210" spans="1:6" x14ac:dyDescent="0.25">
      <c r="A210" s="8">
        <v>437.45730211081798</v>
      </c>
      <c r="B210" s="17">
        <v>2.2278985507246376E-3</v>
      </c>
      <c r="C210" s="8">
        <v>458.69186279683368</v>
      </c>
      <c r="D210" s="17">
        <v>2.173572329310034E-3</v>
      </c>
      <c r="E210" s="13">
        <v>449.55535770234985</v>
      </c>
      <c r="F210" s="17">
        <v>2.1875000000000002E-3</v>
      </c>
    </row>
    <row r="211" spans="1:6" x14ac:dyDescent="0.25">
      <c r="A211" s="8">
        <v>437.45730211081798</v>
      </c>
      <c r="B211" s="17">
        <v>2.2278985507246376E-3</v>
      </c>
      <c r="C211" s="8">
        <v>462.18148812664907</v>
      </c>
      <c r="D211" s="17">
        <v>2.1872785684261091E-3</v>
      </c>
      <c r="E211" s="13">
        <v>449.55535770234985</v>
      </c>
      <c r="F211" s="17">
        <v>2.1875000000000002E-3</v>
      </c>
    </row>
    <row r="212" spans="1:6" x14ac:dyDescent="0.25">
      <c r="A212" s="8">
        <v>440.96598284960419</v>
      </c>
      <c r="B212" s="17">
        <v>2.2443236714975849E-3</v>
      </c>
      <c r="C212" s="8">
        <v>465.80035883905003</v>
      </c>
      <c r="D212" s="17">
        <v>2.2009397706119014E-3</v>
      </c>
      <c r="E212" s="13">
        <v>453.11921671018285</v>
      </c>
      <c r="F212" s="17">
        <v>2.1983695652173915E-3</v>
      </c>
    </row>
    <row r="213" spans="1:6" x14ac:dyDescent="0.25">
      <c r="A213" s="8">
        <v>444.47466358839051</v>
      </c>
      <c r="B213" s="17">
        <v>2.2608091787439614E-3</v>
      </c>
      <c r="C213" s="8">
        <v>465.80035883905003</v>
      </c>
      <c r="D213" s="17">
        <v>2.2009397706119014E-3</v>
      </c>
      <c r="E213" s="13">
        <v>456.55579503916448</v>
      </c>
      <c r="F213" s="17">
        <v>2.2228260869565216E-3</v>
      </c>
    </row>
    <row r="214" spans="1:6" x14ac:dyDescent="0.25">
      <c r="A214" s="8">
        <v>447.85803430079164</v>
      </c>
      <c r="B214" s="17">
        <v>2.2690821256038645E-3</v>
      </c>
      <c r="C214" s="8">
        <v>469.41922955145111</v>
      </c>
      <c r="D214" s="17">
        <v>2.2201104906022936E-3</v>
      </c>
      <c r="E214" s="13">
        <v>460.11965404699737</v>
      </c>
      <c r="F214" s="17">
        <v>2.2418478260869566E-3</v>
      </c>
    </row>
    <row r="215" spans="1:6" x14ac:dyDescent="0.25">
      <c r="A215" s="8">
        <v>447.85803430079164</v>
      </c>
      <c r="B215" s="17">
        <v>2.2690821256038645E-3</v>
      </c>
      <c r="C215" s="8">
        <v>472.90885488126651</v>
      </c>
      <c r="D215" s="17">
        <v>2.2392812105926857E-3</v>
      </c>
      <c r="E215" s="13">
        <v>460.11965404699737</v>
      </c>
      <c r="F215" s="17">
        <v>2.2418478260869566E-3</v>
      </c>
    </row>
    <row r="216" spans="1:6" x14ac:dyDescent="0.25">
      <c r="A216" s="8">
        <v>451.2414050131926</v>
      </c>
      <c r="B216" s="17">
        <v>2.2910024154589375E-3</v>
      </c>
      <c r="C216" s="8">
        <v>476.39848021108173</v>
      </c>
      <c r="D216" s="17">
        <v>2.2666486518945535E-3</v>
      </c>
      <c r="E216" s="13">
        <v>463.55623237597916</v>
      </c>
      <c r="F216" s="17">
        <v>2.2635869565217391E-3</v>
      </c>
    </row>
    <row r="217" spans="1:6" x14ac:dyDescent="0.25">
      <c r="A217" s="8">
        <v>454.62477572559374</v>
      </c>
      <c r="B217" s="17">
        <v>2.3046497584541066E-3</v>
      </c>
      <c r="C217" s="8">
        <v>476.39848021108173</v>
      </c>
      <c r="D217" s="17">
        <v>2.2666486518945535E-3</v>
      </c>
      <c r="E217" s="13">
        <v>467.12009138381205</v>
      </c>
      <c r="F217" s="17">
        <v>2.2798913043478261E-3</v>
      </c>
    </row>
    <row r="218" spans="1:6" x14ac:dyDescent="0.25">
      <c r="A218" s="8">
        <v>458.13345646438</v>
      </c>
      <c r="B218" s="17">
        <v>2.326509661835749E-3</v>
      </c>
      <c r="C218" s="8">
        <v>480.01735092348275</v>
      </c>
      <c r="D218" s="17">
        <v>2.3049450549450551E-3</v>
      </c>
      <c r="E218" s="13">
        <v>470.42938903394258</v>
      </c>
      <c r="F218" s="17">
        <v>2.3070652173913047E-3</v>
      </c>
    </row>
    <row r="219" spans="1:6" x14ac:dyDescent="0.25">
      <c r="A219" s="8">
        <v>458.13345646438</v>
      </c>
      <c r="B219" s="17">
        <v>2.326509661835749E-3</v>
      </c>
      <c r="C219" s="8">
        <v>483.50697625329815</v>
      </c>
      <c r="D219" s="17">
        <v>2.3405092175583977E-3</v>
      </c>
      <c r="E219" s="13">
        <v>470.42938903394258</v>
      </c>
      <c r="F219" s="17">
        <v>2.3070652173913047E-3</v>
      </c>
    </row>
    <row r="220" spans="1:6" x14ac:dyDescent="0.25">
      <c r="A220" s="8">
        <v>461.64213720316633</v>
      </c>
      <c r="B220" s="17">
        <v>2.3484903381642513E-3</v>
      </c>
      <c r="C220" s="8">
        <v>486.99660158311337</v>
      </c>
      <c r="D220" s="17">
        <v>2.3623971656758541E-3</v>
      </c>
      <c r="E220" s="13">
        <v>473.99324804177553</v>
      </c>
      <c r="F220" s="17">
        <v>2.3396739130434781E-3</v>
      </c>
    </row>
    <row r="221" spans="1:6" x14ac:dyDescent="0.25">
      <c r="A221" s="8">
        <v>465.02550791556729</v>
      </c>
      <c r="B221" s="17">
        <v>2.367753623188406E-3</v>
      </c>
      <c r="C221" s="8">
        <v>486.99660158311337</v>
      </c>
      <c r="D221" s="17">
        <v>2.3623971656758541E-3</v>
      </c>
      <c r="E221" s="13">
        <v>477.55710704960842</v>
      </c>
      <c r="F221" s="17">
        <v>2.3532608695652178E-3</v>
      </c>
    </row>
    <row r="222" spans="1:6" x14ac:dyDescent="0.25">
      <c r="A222" s="8">
        <v>465.02550791556729</v>
      </c>
      <c r="B222" s="17">
        <v>2.367753623188406E-3</v>
      </c>
      <c r="C222" s="8">
        <v>490.61547229551445</v>
      </c>
      <c r="D222" s="17">
        <v>2.3870323665405634E-3</v>
      </c>
      <c r="E222" s="13">
        <v>477.55710704960842</v>
      </c>
      <c r="F222" s="17">
        <v>2.3532608695652178E-3</v>
      </c>
    </row>
    <row r="223" spans="1:6" x14ac:dyDescent="0.25">
      <c r="A223" s="8">
        <v>468.53418865435356</v>
      </c>
      <c r="B223" s="17">
        <v>2.3870169082125603E-3</v>
      </c>
      <c r="C223" s="8">
        <v>494.23434300791547</v>
      </c>
      <c r="D223" s="17">
        <v>2.4007235933465442E-3</v>
      </c>
      <c r="E223" s="13">
        <v>480.99368537859004</v>
      </c>
      <c r="F223" s="17">
        <v>2.3831521739130436E-3</v>
      </c>
    </row>
    <row r="224" spans="1:6" x14ac:dyDescent="0.25">
      <c r="A224" s="8">
        <v>471.91755936675469</v>
      </c>
      <c r="B224" s="17">
        <v>2.4062198067632849E-3</v>
      </c>
      <c r="C224" s="8">
        <v>494.23434300791547</v>
      </c>
      <c r="D224" s="17">
        <v>2.4007235933465442E-3</v>
      </c>
      <c r="E224" s="13">
        <v>484.43026370757184</v>
      </c>
      <c r="F224" s="17">
        <v>2.4048913043478262E-3</v>
      </c>
    </row>
    <row r="225" spans="1:6" x14ac:dyDescent="0.25">
      <c r="A225" s="8">
        <v>475.30093007915571</v>
      </c>
      <c r="B225" s="17">
        <v>2.4253623188405797E-3</v>
      </c>
      <c r="C225" s="8">
        <v>497.72396833773087</v>
      </c>
      <c r="D225" s="17">
        <v>2.4226115414640007E-3</v>
      </c>
      <c r="E225" s="13">
        <v>487.99412271540473</v>
      </c>
      <c r="F225" s="17">
        <v>2.4293478260869568E-3</v>
      </c>
    </row>
    <row r="226" spans="1:6" x14ac:dyDescent="0.25">
      <c r="A226" s="8">
        <v>475.30093007915571</v>
      </c>
      <c r="B226" s="17">
        <v>2.4253623188405797E-3</v>
      </c>
      <c r="C226" s="8">
        <v>501.21359366754609</v>
      </c>
      <c r="D226" s="17">
        <v>2.4363027682699815E-3</v>
      </c>
      <c r="E226" s="13">
        <v>487.99412271540473</v>
      </c>
      <c r="F226" s="17">
        <v>2.4293478260869568E-3</v>
      </c>
    </row>
    <row r="227" spans="1:6" x14ac:dyDescent="0.25">
      <c r="A227" s="8">
        <v>478.80961081794197</v>
      </c>
      <c r="B227" s="17">
        <v>2.4581521739130432E-3</v>
      </c>
      <c r="C227" s="8">
        <v>504.70321899736143</v>
      </c>
      <c r="D227" s="17">
        <v>2.4527412478232151E-3</v>
      </c>
      <c r="E227" s="13">
        <v>491.43070104438641</v>
      </c>
      <c r="F227" s="17">
        <v>2.4592391304347825E-3</v>
      </c>
    </row>
    <row r="228" spans="1:6" x14ac:dyDescent="0.25">
      <c r="A228" s="8">
        <v>482.1929815303431</v>
      </c>
      <c r="B228" s="17">
        <v>2.4746376811594206E-3</v>
      </c>
      <c r="C228" s="8">
        <v>504.70321899736143</v>
      </c>
      <c r="D228" s="17">
        <v>2.4527412478232151E-3</v>
      </c>
      <c r="E228" s="13">
        <v>494.86727937336815</v>
      </c>
      <c r="F228" s="17">
        <v>2.4918478260869564E-3</v>
      </c>
    </row>
    <row r="229" spans="1:6" x14ac:dyDescent="0.25">
      <c r="A229" s="8">
        <v>485.57635224274406</v>
      </c>
      <c r="B229" s="17">
        <v>2.488405797101449E-3</v>
      </c>
      <c r="C229" s="8">
        <v>508.19284432717672</v>
      </c>
      <c r="D229" s="17">
        <v>2.4609529814447846E-3</v>
      </c>
      <c r="E229" s="13">
        <v>494.86727937336815</v>
      </c>
      <c r="F229" s="17">
        <v>2.4918478260869564E-3</v>
      </c>
    </row>
    <row r="230" spans="1:6" x14ac:dyDescent="0.25">
      <c r="A230" s="8">
        <v>485.57635224274406</v>
      </c>
      <c r="B230" s="17">
        <v>2.488405797101449E-3</v>
      </c>
      <c r="C230" s="8">
        <v>511.68246965699205</v>
      </c>
      <c r="D230" s="17">
        <v>2.4773464240677354E-3</v>
      </c>
      <c r="E230" s="13">
        <v>498.30385770234983</v>
      </c>
      <c r="F230" s="17">
        <v>2.5135869565217389E-3</v>
      </c>
    </row>
    <row r="231" spans="1:6" x14ac:dyDescent="0.25">
      <c r="A231" s="8">
        <v>488.9597229551452</v>
      </c>
      <c r="B231" s="17">
        <v>2.5157608695652173E-3</v>
      </c>
      <c r="C231" s="8">
        <v>511.68246965699205</v>
      </c>
      <c r="D231" s="17">
        <v>2.4773464240677354E-3</v>
      </c>
      <c r="E231" s="13">
        <v>501.74043603133163</v>
      </c>
      <c r="F231" s="17">
        <v>2.5461956521739132E-3</v>
      </c>
    </row>
    <row r="232" spans="1:6" x14ac:dyDescent="0.25">
      <c r="A232" s="8">
        <v>492.46840369393146</v>
      </c>
      <c r="B232" s="17">
        <v>2.5431159420289855E-3</v>
      </c>
      <c r="C232" s="8">
        <v>515.30134036939307</v>
      </c>
      <c r="D232" s="17">
        <v>2.4992043475650033E-3</v>
      </c>
      <c r="E232" s="13">
        <v>505.04973368146216</v>
      </c>
      <c r="F232" s="17">
        <v>2.5815217391304346E-3</v>
      </c>
    </row>
    <row r="233" spans="1:6" x14ac:dyDescent="0.25">
      <c r="A233" s="8">
        <v>492.46840369393146</v>
      </c>
      <c r="B233" s="17">
        <v>2.5431159420289855E-3</v>
      </c>
      <c r="C233" s="8">
        <v>518.7909656992083</v>
      </c>
      <c r="D233" s="17">
        <v>2.5237945114994294E-3</v>
      </c>
      <c r="E233" s="13">
        <v>505.04973368146216</v>
      </c>
      <c r="F233" s="17">
        <v>2.5815217391304346E-3</v>
      </c>
    </row>
    <row r="234" spans="1:6" x14ac:dyDescent="0.25">
      <c r="A234" s="8">
        <v>495.85177440633242</v>
      </c>
      <c r="B234" s="17">
        <v>2.5622584541062799E-3</v>
      </c>
      <c r="C234" s="8">
        <v>522.40983641160949</v>
      </c>
      <c r="D234" s="17">
        <v>2.5456524349966973E-3</v>
      </c>
      <c r="E234" s="13">
        <v>508.4863120104439</v>
      </c>
      <c r="F234" s="17">
        <v>2.6059782608695652E-3</v>
      </c>
    </row>
    <row r="235" spans="1:6" x14ac:dyDescent="0.25">
      <c r="A235" s="8">
        <v>499.23514511873356</v>
      </c>
      <c r="B235" s="17">
        <v>2.5731884057971013E-3</v>
      </c>
      <c r="C235" s="8">
        <v>522.40983641160949</v>
      </c>
      <c r="D235" s="17">
        <v>2.5456524349966973E-3</v>
      </c>
      <c r="E235" s="13">
        <v>511.92289033942558</v>
      </c>
      <c r="F235" s="17">
        <v>2.6249999999999997E-3</v>
      </c>
    </row>
    <row r="236" spans="1:6" x14ac:dyDescent="0.25">
      <c r="A236" s="8">
        <v>502.61851583113457</v>
      </c>
      <c r="B236" s="17">
        <v>2.6032004830917875E-3</v>
      </c>
      <c r="C236" s="8">
        <v>525.89946174142472</v>
      </c>
      <c r="D236" s="17">
        <v>2.5593136371824896E-3</v>
      </c>
      <c r="E236" s="13">
        <v>515.35946866840732</v>
      </c>
      <c r="F236" s="17">
        <v>2.6603260869565216E-3</v>
      </c>
    </row>
    <row r="237" spans="1:6" x14ac:dyDescent="0.25">
      <c r="A237" s="8">
        <v>502.61851583113457</v>
      </c>
      <c r="B237" s="17">
        <v>2.6032004830917875E-3</v>
      </c>
      <c r="C237" s="8">
        <v>529.38908707124006</v>
      </c>
      <c r="D237" s="17">
        <v>2.5811715606797571E-3</v>
      </c>
      <c r="E237" s="13">
        <v>515.35946866840732</v>
      </c>
      <c r="F237" s="17">
        <v>2.6603260869565216E-3</v>
      </c>
    </row>
    <row r="238" spans="1:6" x14ac:dyDescent="0.25">
      <c r="A238" s="8">
        <v>506.00188654353565</v>
      </c>
      <c r="B238" s="17">
        <v>2.6277777777777775E-3</v>
      </c>
      <c r="C238" s="8">
        <v>532.8787124010554</v>
      </c>
      <c r="D238" s="17">
        <v>2.6166906863628174E-3</v>
      </c>
      <c r="E238" s="13">
        <v>518.79604699738911</v>
      </c>
      <c r="F238" s="17">
        <v>2.6983695652173911E-3</v>
      </c>
    </row>
    <row r="239" spans="1:6" x14ac:dyDescent="0.25">
      <c r="A239" s="8">
        <v>509.38525725593672</v>
      </c>
      <c r="B239" s="17">
        <v>2.6522342995169081E-3</v>
      </c>
      <c r="C239" s="8">
        <v>532.8787124010554</v>
      </c>
      <c r="D239" s="17">
        <v>2.6166906863628174E-3</v>
      </c>
      <c r="E239" s="13">
        <v>522.1053446475197</v>
      </c>
      <c r="F239" s="17">
        <v>2.7391304347826086E-3</v>
      </c>
    </row>
    <row r="240" spans="1:6" x14ac:dyDescent="0.25">
      <c r="A240" s="8">
        <v>509.38525725593672</v>
      </c>
      <c r="B240" s="17">
        <v>2.6522342995169081E-3</v>
      </c>
      <c r="C240" s="8">
        <v>536.36833773087062</v>
      </c>
      <c r="D240" s="17">
        <v>2.6631387737945113E-3</v>
      </c>
      <c r="E240" s="13">
        <v>522.1053446475197</v>
      </c>
      <c r="F240" s="17">
        <v>2.7391304347826086E-3</v>
      </c>
    </row>
    <row r="241" spans="1:6" x14ac:dyDescent="0.25">
      <c r="A241" s="8">
        <v>512.89393799472305</v>
      </c>
      <c r="B241" s="17">
        <v>2.6794082125603863E-3</v>
      </c>
      <c r="C241" s="8">
        <v>539.85796306068596</v>
      </c>
      <c r="D241" s="17">
        <v>2.7123191016633639E-3</v>
      </c>
      <c r="E241" s="13">
        <v>525.41464229765018</v>
      </c>
      <c r="F241" s="17">
        <v>2.7853260869565213E-3</v>
      </c>
    </row>
    <row r="242" spans="1:6" x14ac:dyDescent="0.25">
      <c r="A242" s="8">
        <v>516.27730870712401</v>
      </c>
      <c r="B242" s="17">
        <v>2.7065821256038649E-3</v>
      </c>
      <c r="C242" s="8">
        <v>539.85796306068596</v>
      </c>
      <c r="D242" s="17">
        <v>2.7123191016633639E-3</v>
      </c>
      <c r="E242" s="13">
        <v>528.59665926892956</v>
      </c>
      <c r="F242" s="17">
        <v>2.8451086956521737E-3</v>
      </c>
    </row>
    <row r="243" spans="1:6" x14ac:dyDescent="0.25">
      <c r="A243" s="8">
        <v>519.66067941952508</v>
      </c>
      <c r="B243" s="17">
        <v>2.7147342995169081E-3</v>
      </c>
      <c r="C243" s="8">
        <v>543.34758839050119</v>
      </c>
      <c r="D243" s="17">
        <v>2.7587671890950578E-3</v>
      </c>
      <c r="E243" s="13">
        <v>531.90595691906003</v>
      </c>
      <c r="F243" s="17">
        <v>2.9076086956521738E-3</v>
      </c>
    </row>
    <row r="244" spans="1:6" x14ac:dyDescent="0.25">
      <c r="A244" s="8">
        <v>519.66067941952508</v>
      </c>
      <c r="B244" s="17">
        <v>2.7147342995169081E-3</v>
      </c>
      <c r="C244" s="8">
        <v>546.83721372031653</v>
      </c>
      <c r="D244" s="17">
        <v>2.7915540743409595E-3</v>
      </c>
      <c r="E244" s="13">
        <v>531.90595691906003</v>
      </c>
      <c r="F244" s="17">
        <v>2.9076086956521738E-3</v>
      </c>
    </row>
    <row r="245" spans="1:6" x14ac:dyDescent="0.25">
      <c r="A245" s="8">
        <v>523.04405013192616</v>
      </c>
      <c r="B245" s="17">
        <v>2.75006038647343E-3</v>
      </c>
      <c r="C245" s="8">
        <v>550.32683905013187</v>
      </c>
      <c r="D245" s="17">
        <v>2.8024830360895933E-3</v>
      </c>
      <c r="E245" s="13">
        <v>535.21525456919062</v>
      </c>
      <c r="F245" s="17">
        <v>2.9673913043478258E-3</v>
      </c>
    </row>
    <row r="246" spans="1:6" x14ac:dyDescent="0.25">
      <c r="A246" s="8">
        <v>526.42742084432723</v>
      </c>
      <c r="B246" s="17">
        <v>2.7934782608695649E-3</v>
      </c>
      <c r="C246" s="8">
        <v>550.32683905013187</v>
      </c>
      <c r="D246" s="17">
        <v>2.8024830360895933E-3</v>
      </c>
      <c r="E246" s="13">
        <v>538.52455221932121</v>
      </c>
      <c r="F246" s="17">
        <v>3.0380434782608695E-3</v>
      </c>
    </row>
    <row r="247" spans="1:6" x14ac:dyDescent="0.25">
      <c r="A247" s="8">
        <v>529.81079155672819</v>
      </c>
      <c r="B247" s="17">
        <v>2.8530797101449278E-3</v>
      </c>
      <c r="C247" s="8">
        <v>553.68721899736147</v>
      </c>
      <c r="D247" s="17">
        <v>2.8216087191497027E-3</v>
      </c>
      <c r="E247" s="13">
        <v>541.70656919060059</v>
      </c>
      <c r="F247" s="17">
        <v>3.0978260869565215E-3</v>
      </c>
    </row>
    <row r="248" spans="1:6" x14ac:dyDescent="0.25">
      <c r="A248" s="8">
        <v>529.81079155672819</v>
      </c>
      <c r="B248" s="17">
        <v>2.8530797101449278E-3</v>
      </c>
      <c r="C248" s="8">
        <v>557.1768443271767</v>
      </c>
      <c r="D248" s="17">
        <v>2.8352699213354949E-3</v>
      </c>
      <c r="E248" s="13">
        <v>541.70656919060059</v>
      </c>
      <c r="F248" s="17">
        <v>3.0978260869565215E-3</v>
      </c>
    </row>
    <row r="249" spans="1:6" x14ac:dyDescent="0.25">
      <c r="A249" s="8">
        <v>533.06885224274413</v>
      </c>
      <c r="B249" s="17">
        <v>2.914794685990338E-3</v>
      </c>
      <c r="C249" s="8">
        <v>560.66646965699204</v>
      </c>
      <c r="D249" s="17">
        <v>2.8598600852699214E-3</v>
      </c>
      <c r="E249" s="13">
        <v>544.88858616187997</v>
      </c>
      <c r="F249" s="17">
        <v>3.2092391304347823E-3</v>
      </c>
    </row>
    <row r="250" spans="1:6" x14ac:dyDescent="0.25">
      <c r="A250" s="8">
        <v>536.32691292875995</v>
      </c>
      <c r="B250" s="17">
        <v>2.9707729468599034E-3</v>
      </c>
      <c r="C250" s="8">
        <v>560.66646965699204</v>
      </c>
      <c r="D250" s="17">
        <v>2.8598600852699214E-3</v>
      </c>
      <c r="E250" s="13">
        <v>547.56148041775464</v>
      </c>
      <c r="F250" s="17">
        <v>3.3695652173913043E-3</v>
      </c>
    </row>
    <row r="251" spans="1:6" x14ac:dyDescent="0.25">
      <c r="A251" s="8">
        <v>536.32691292875995</v>
      </c>
      <c r="B251" s="17">
        <v>2.9707729468599034E-3</v>
      </c>
      <c r="C251" s="8">
        <v>564.02684960422152</v>
      </c>
      <c r="D251" s="17">
        <v>2.8926469705158231E-3</v>
      </c>
      <c r="E251" s="13">
        <v>547.56148041775464</v>
      </c>
      <c r="F251" s="17">
        <v>3.3695652173913043E-3</v>
      </c>
    </row>
    <row r="252" spans="1:6" x14ac:dyDescent="0.25">
      <c r="A252" s="8">
        <v>539.58497361477578</v>
      </c>
      <c r="B252" s="17">
        <v>3.0346618357487923E-3</v>
      </c>
      <c r="C252" s="8">
        <v>567.38722955145113</v>
      </c>
      <c r="D252" s="17">
        <v>2.9445445265117395E-3</v>
      </c>
      <c r="E252" s="13">
        <v>550.4889360313316</v>
      </c>
      <c r="F252" s="17">
        <v>3.5054347826086957E-3</v>
      </c>
    </row>
    <row r="253" spans="1:6" x14ac:dyDescent="0.25">
      <c r="A253" s="8">
        <v>542.71772427440635</v>
      </c>
      <c r="B253" s="17">
        <v>3.1059782608695652E-3</v>
      </c>
      <c r="C253" s="8">
        <v>567.38722955145113</v>
      </c>
      <c r="D253" s="17">
        <v>2.9445445265117395E-3</v>
      </c>
      <c r="E253" s="13">
        <v>552.90726892950386</v>
      </c>
      <c r="F253" s="17">
        <v>3.7201086956521741E-3</v>
      </c>
    </row>
    <row r="254" spans="1:6" x14ac:dyDescent="0.25">
      <c r="A254" s="8">
        <v>545.72516490765179</v>
      </c>
      <c r="B254" s="17">
        <v>3.1516908212560384E-3</v>
      </c>
      <c r="C254" s="8">
        <v>570.61836411609488</v>
      </c>
      <c r="D254" s="17">
        <v>3.0046237915090377E-3</v>
      </c>
      <c r="E254" s="13">
        <v>554.68919843342042</v>
      </c>
      <c r="F254" s="17">
        <v>4.0733695652173914E-3</v>
      </c>
    </row>
    <row r="255" spans="1:6" x14ac:dyDescent="0.25">
      <c r="A255" s="8">
        <v>545.72516490765179</v>
      </c>
      <c r="B255" s="17">
        <v>3.1516908212560384E-3</v>
      </c>
      <c r="C255" s="8">
        <v>573.7202532981529</v>
      </c>
      <c r="D255" s="17">
        <v>3.015357593226446E-3</v>
      </c>
      <c r="E255" s="13">
        <v>554.68919843342042</v>
      </c>
      <c r="F255" s="17">
        <v>4.0733695652173914E-3</v>
      </c>
    </row>
    <row r="256" spans="1:6" x14ac:dyDescent="0.25">
      <c r="A256" s="8">
        <v>548.60729551451197</v>
      </c>
      <c r="B256" s="17">
        <v>3.3266304347826089E-3</v>
      </c>
      <c r="C256" s="8">
        <v>576.69289709762529</v>
      </c>
      <c r="D256" s="17">
        <v>3.0726745931663963E-3</v>
      </c>
      <c r="E256" s="13">
        <v>555.96200522193215</v>
      </c>
      <c r="F256" s="17">
        <v>4.459239130434783E-3</v>
      </c>
    </row>
    <row r="257" spans="1:6" x14ac:dyDescent="0.25">
      <c r="A257" s="8">
        <v>550.86287598944591</v>
      </c>
      <c r="B257" s="17">
        <v>3.4010265700483095E-3</v>
      </c>
      <c r="C257" s="8">
        <v>576.69289709762529</v>
      </c>
      <c r="D257" s="17">
        <v>3.0726745931663963E-3</v>
      </c>
      <c r="E257" s="13">
        <v>556.59840861618795</v>
      </c>
      <c r="F257" s="17">
        <v>4.9103260869565214E-3</v>
      </c>
    </row>
    <row r="258" spans="1:6" x14ac:dyDescent="0.25">
      <c r="A258" s="8">
        <v>552.61721635883907</v>
      </c>
      <c r="B258" s="17">
        <v>3.4593599033816425E-3</v>
      </c>
      <c r="C258" s="8">
        <v>579.53629551451183</v>
      </c>
      <c r="D258" s="17">
        <v>3.1299465561760642E-3</v>
      </c>
      <c r="E258" s="13">
        <v>557.8712154046998</v>
      </c>
      <c r="F258" s="17">
        <v>5.4646739130434782E-3</v>
      </c>
    </row>
    <row r="259" spans="1:6" x14ac:dyDescent="0.25">
      <c r="A259" s="8">
        <v>552.61721635883907</v>
      </c>
      <c r="B259" s="17">
        <v>3.4593599033816425E-3</v>
      </c>
      <c r="C259" s="8">
        <v>581.60422163588373</v>
      </c>
      <c r="D259" s="17">
        <v>3.2228427310394521E-3</v>
      </c>
      <c r="E259" s="13">
        <v>557.8712154046998</v>
      </c>
      <c r="F259" s="17">
        <v>5.4646739130434782E-3</v>
      </c>
    </row>
    <row r="260" spans="1:6" x14ac:dyDescent="0.25">
      <c r="A260" s="8">
        <v>552.99314643799471</v>
      </c>
      <c r="B260" s="17">
        <v>3.5704710144927538E-3</v>
      </c>
      <c r="C260" s="8">
        <v>581.60422163588373</v>
      </c>
      <c r="D260" s="17">
        <v>3.2228427310394521E-3</v>
      </c>
      <c r="E260" s="13">
        <v>556.34384725848565</v>
      </c>
      <c r="F260" s="17">
        <v>5.9918478260869565E-3</v>
      </c>
    </row>
    <row r="261" spans="1:6" x14ac:dyDescent="0.25">
      <c r="A261" s="8">
        <v>552.74252638522421</v>
      </c>
      <c r="B261" s="17">
        <v>3.6260265700483094E-3</v>
      </c>
      <c r="C261" s="8">
        <v>584.05988390501318</v>
      </c>
      <c r="D261" s="17">
        <v>3.3212033867771572E-3</v>
      </c>
      <c r="E261" s="13">
        <v>555.70744386422984</v>
      </c>
      <c r="F261" s="17">
        <v>6.8478260869565214E-3</v>
      </c>
    </row>
    <row r="262" spans="1:6" x14ac:dyDescent="0.25">
      <c r="A262" s="8">
        <v>552.74252638522421</v>
      </c>
      <c r="B262" s="17">
        <v>3.6260265700483094E-3</v>
      </c>
      <c r="C262" s="8">
        <v>585.74007387862787</v>
      </c>
      <c r="D262" s="17">
        <v>3.4195640425148622E-3</v>
      </c>
      <c r="E262" s="13">
        <v>555.70744386422984</v>
      </c>
      <c r="F262" s="17">
        <v>6.8478260869565214E-3</v>
      </c>
    </row>
    <row r="263" spans="1:6" x14ac:dyDescent="0.25">
      <c r="A263" s="8">
        <v>553.11845646437996</v>
      </c>
      <c r="B263" s="17">
        <v>3.6982487922705316E-3</v>
      </c>
      <c r="C263" s="8">
        <v>586.64479155672814</v>
      </c>
      <c r="D263" s="17">
        <v>3.5124602173782502E-3</v>
      </c>
      <c r="E263" s="13">
        <v>558.1257767624021</v>
      </c>
      <c r="F263" s="17">
        <v>7.635869565217392E-3</v>
      </c>
    </row>
    <row r="264" spans="1:6" x14ac:dyDescent="0.25">
      <c r="A264" s="8">
        <v>554.49686675461737</v>
      </c>
      <c r="B264" s="17">
        <v>3.814915458937198E-3</v>
      </c>
      <c r="C264" s="8">
        <v>586.64479155672814</v>
      </c>
      <c r="D264" s="17">
        <v>3.5124602173782502E-3</v>
      </c>
      <c r="E264" s="13">
        <v>555.70744386422984</v>
      </c>
      <c r="F264" s="17">
        <v>7.9538043478260857E-3</v>
      </c>
    </row>
    <row r="265" spans="1:6" x14ac:dyDescent="0.25">
      <c r="A265" s="8">
        <v>553.87031662269135</v>
      </c>
      <c r="B265" s="17">
        <v>4.2621376811594206E-3</v>
      </c>
      <c r="C265" s="8">
        <v>588.71271767810026</v>
      </c>
      <c r="D265" s="17">
        <v>3.6299465561760642E-3</v>
      </c>
      <c r="E265" s="13">
        <v>559.39858355091383</v>
      </c>
      <c r="F265" s="17">
        <v>8.7201086956521755E-3</v>
      </c>
    </row>
    <row r="266" spans="1:6" x14ac:dyDescent="0.25">
      <c r="A266" s="8">
        <v>553.87031662269135</v>
      </c>
      <c r="B266" s="17">
        <v>4.2621376811594206E-3</v>
      </c>
      <c r="C266" s="8">
        <v>587.80799999999988</v>
      </c>
      <c r="D266" s="17">
        <v>3.7064492884165017E-3</v>
      </c>
      <c r="E266" s="13">
        <v>559.39858355091383</v>
      </c>
      <c r="F266" s="17">
        <v>8.7201086956521755E-3</v>
      </c>
    </row>
    <row r="267" spans="1:6" x14ac:dyDescent="0.25">
      <c r="A267" s="8">
        <v>553.87031662269135</v>
      </c>
      <c r="B267" s="17">
        <v>4.8565821256038649E-3</v>
      </c>
      <c r="C267" s="8">
        <v>590.39290765171495</v>
      </c>
      <c r="D267" s="17">
        <v>3.9031705998919114E-3</v>
      </c>
      <c r="E267" s="13">
        <v>558.1257767624021</v>
      </c>
      <c r="F267" s="17">
        <v>9.4701086956521727E-3</v>
      </c>
    </row>
    <row r="268" spans="1:6" x14ac:dyDescent="0.25">
      <c r="A268" s="8">
        <v>552.86783641160946</v>
      </c>
      <c r="B268" s="17">
        <v>5.1843599033816424E-3</v>
      </c>
      <c r="C268" s="8">
        <v>590.39290765171495</v>
      </c>
      <c r="D268" s="17">
        <v>3.9031705998919114E-3</v>
      </c>
      <c r="E268" s="13">
        <v>560.54410966057435</v>
      </c>
      <c r="F268" s="17">
        <v>1.0328804347826088E-2</v>
      </c>
    </row>
    <row r="269" spans="1:6" x14ac:dyDescent="0.25">
      <c r="A269" s="8">
        <v>552.86783641160946</v>
      </c>
      <c r="B269" s="17">
        <v>5.1843599033816424E-3</v>
      </c>
      <c r="C269" s="8">
        <v>588.32498153034294</v>
      </c>
      <c r="D269" s="17">
        <v>3.9878700534438233E-3</v>
      </c>
      <c r="E269" s="13">
        <v>560.54410966057435</v>
      </c>
      <c r="F269" s="17">
        <v>1.0328804347826088E-2</v>
      </c>
    </row>
    <row r="270" spans="1:6" x14ac:dyDescent="0.25">
      <c r="A270" s="8">
        <v>556.00058707124003</v>
      </c>
      <c r="B270" s="17">
        <v>5.6649154589371985E-3</v>
      </c>
      <c r="C270" s="8">
        <v>588.97120844327173</v>
      </c>
      <c r="D270" s="17">
        <v>4.0834984687443702E-3</v>
      </c>
      <c r="E270" s="13">
        <v>559.27130287206273</v>
      </c>
      <c r="F270" s="17">
        <v>1.148641304347826E-2</v>
      </c>
    </row>
    <row r="271" spans="1:6" x14ac:dyDescent="0.25">
      <c r="A271" s="8">
        <v>556.37651715039578</v>
      </c>
      <c r="B271" s="17">
        <v>6.0565217391304344E-3</v>
      </c>
      <c r="C271" s="8">
        <v>588.97120844327173</v>
      </c>
      <c r="D271" s="17">
        <v>4.0834984687443702E-3</v>
      </c>
      <c r="E271" s="13">
        <v>561.94419712793729</v>
      </c>
      <c r="F271" s="17">
        <v>1.2673913043478261E-2</v>
      </c>
    </row>
    <row r="272" spans="1:6" x14ac:dyDescent="0.25">
      <c r="A272" s="8">
        <v>555.49934696569926</v>
      </c>
      <c r="B272" s="17">
        <v>6.4278985507246382E-3</v>
      </c>
      <c r="C272" s="8">
        <v>589.48818997361468</v>
      </c>
      <c r="D272" s="17">
        <v>4.1436077583618565E-3</v>
      </c>
      <c r="E272" s="13">
        <v>560.92595169712797</v>
      </c>
      <c r="F272" s="17">
        <v>1.3929347826086956E-2</v>
      </c>
    </row>
    <row r="273" spans="1:6" x14ac:dyDescent="0.25">
      <c r="A273" s="8">
        <v>555.49934696569926</v>
      </c>
      <c r="B273" s="17">
        <v>6.4278985507246382E-3</v>
      </c>
      <c r="C273" s="8">
        <v>593.23630606860149</v>
      </c>
      <c r="D273" s="17">
        <v>4.2310544646610221E-3</v>
      </c>
      <c r="E273" s="13">
        <v>560.92595169712797</v>
      </c>
      <c r="F273" s="17">
        <v>1.3929347826086956E-2</v>
      </c>
    </row>
    <row r="274" spans="1:6" x14ac:dyDescent="0.25">
      <c r="A274" s="8">
        <v>553.36907651715046</v>
      </c>
      <c r="B274" s="17">
        <v>7.3735507246376819E-3</v>
      </c>
      <c r="C274" s="8">
        <v>593.36555145118734</v>
      </c>
      <c r="D274" s="17">
        <v>4.3212183990872519E-3</v>
      </c>
      <c r="E274" s="13">
        <v>561.30779373368148</v>
      </c>
      <c r="F274" s="17">
        <v>1.5171195652173914E-2</v>
      </c>
    </row>
    <row r="275" spans="1:6" x14ac:dyDescent="0.25">
      <c r="A275" s="8">
        <v>554.62217678100262</v>
      </c>
      <c r="B275" s="17">
        <v>9.4396135265700475E-3</v>
      </c>
      <c r="C275" s="8">
        <v>593.36555145118734</v>
      </c>
      <c r="D275" s="17">
        <v>4.3212183990872519E-3</v>
      </c>
      <c r="E275" s="13">
        <v>559.90770626631854</v>
      </c>
      <c r="F275" s="17">
        <v>1.6834239130434782E-2</v>
      </c>
    </row>
    <row r="276" spans="1:6" x14ac:dyDescent="0.25">
      <c r="A276" s="8">
        <v>556.00058707124003</v>
      </c>
      <c r="B276" s="17">
        <v>1.0881763285024154E-2</v>
      </c>
      <c r="C276" s="8">
        <v>592.5900791556727</v>
      </c>
      <c r="D276" s="17">
        <v>4.468759382693809E-3</v>
      </c>
      <c r="E276" s="13">
        <v>560.92595169712797</v>
      </c>
      <c r="F276" s="17">
        <v>1.8176630434782612E-2</v>
      </c>
    </row>
    <row r="277" spans="1:6" x14ac:dyDescent="0.25">
      <c r="A277" s="8">
        <v>556.00058707124003</v>
      </c>
      <c r="B277" s="17">
        <v>1.0881763285024154E-2</v>
      </c>
      <c r="C277" s="8">
        <v>591.55611609498681</v>
      </c>
      <c r="D277" s="17">
        <v>4.7478982765868016E-3</v>
      </c>
      <c r="E277" s="13">
        <v>560.92595169712797</v>
      </c>
      <c r="F277" s="17">
        <v>1.8176630434782612E-2</v>
      </c>
    </row>
    <row r="278" spans="1:6" x14ac:dyDescent="0.25">
      <c r="A278" s="8">
        <v>556.37651715039578</v>
      </c>
      <c r="B278" s="17">
        <v>1.2179166666666668E-2</v>
      </c>
      <c r="C278" s="8">
        <v>591.42687071240107</v>
      </c>
      <c r="D278" s="17">
        <v>5.1932684801537267E-3</v>
      </c>
      <c r="E278" s="13">
        <v>560.92595169712797</v>
      </c>
      <c r="F278" s="17">
        <v>1.9603260869565216E-2</v>
      </c>
    </row>
    <row r="279" spans="1:6" x14ac:dyDescent="0.25">
      <c r="A279" s="8">
        <v>554.37155672823224</v>
      </c>
      <c r="B279" s="17">
        <v>1.3733997584541063E-2</v>
      </c>
      <c r="C279" s="8">
        <v>591.42687071240107</v>
      </c>
      <c r="D279" s="17">
        <v>5.1932684801537267E-3</v>
      </c>
      <c r="E279" s="13">
        <v>559.90770626631854</v>
      </c>
      <c r="F279" s="17">
        <v>2.1149456521739128E-2</v>
      </c>
    </row>
    <row r="280" spans="1:6" x14ac:dyDescent="0.25">
      <c r="A280" s="8">
        <v>554.37155672823224</v>
      </c>
      <c r="B280" s="17">
        <v>1.3733997584541063E-2</v>
      </c>
      <c r="C280" s="8">
        <v>593.6240422163587</v>
      </c>
      <c r="D280" s="17">
        <v>6.2761664564943255E-3</v>
      </c>
      <c r="E280" s="13">
        <v>559.90770626631854</v>
      </c>
      <c r="F280" s="17">
        <v>2.1149456521739128E-2</v>
      </c>
    </row>
    <row r="281" spans="1:6" x14ac:dyDescent="0.25">
      <c r="A281" s="8">
        <v>556.87775725593667</v>
      </c>
      <c r="B281" s="17">
        <v>1.5382427536231886E-2</v>
      </c>
      <c r="C281" s="8">
        <v>592.84856992084428</v>
      </c>
      <c r="D281" s="17">
        <v>6.8676214495886631E-3</v>
      </c>
      <c r="E281" s="13">
        <v>562.1987584856397</v>
      </c>
      <c r="F281" s="17">
        <v>2.1945652173913043E-2</v>
      </c>
    </row>
    <row r="282" spans="1:6" x14ac:dyDescent="0.25">
      <c r="A282" s="8">
        <v>558.13085751978895</v>
      </c>
      <c r="B282" s="17">
        <v>1.6980917874396137E-2</v>
      </c>
      <c r="C282" s="8">
        <v>592.84856992084428</v>
      </c>
      <c r="D282" s="17">
        <v>6.8676214495886631E-3</v>
      </c>
      <c r="E282" s="13">
        <v>575.56322976501303</v>
      </c>
      <c r="F282" s="17">
        <v>2.3279891304347825E-2</v>
      </c>
    </row>
    <row r="283" spans="1:6" x14ac:dyDescent="0.25">
      <c r="A283" s="8">
        <v>557.50430738786281</v>
      </c>
      <c r="B283" s="17">
        <v>1.8753502415458936E-2</v>
      </c>
      <c r="C283" s="8">
        <v>593.6240422163587</v>
      </c>
      <c r="D283" s="17">
        <v>7.7247492944214251E-3</v>
      </c>
      <c r="E283" s="13">
        <v>579.38165013054834</v>
      </c>
      <c r="F283" s="17">
        <v>2.4750000000000001E-2</v>
      </c>
    </row>
    <row r="284" spans="1:6" x14ac:dyDescent="0.25">
      <c r="A284" s="8">
        <v>557.50430738786281</v>
      </c>
      <c r="B284" s="17">
        <v>1.8753502415458936E-2</v>
      </c>
      <c r="C284" s="8">
        <v>594.91649604221629</v>
      </c>
      <c r="D284" s="17">
        <v>8.7220470786044547E-3</v>
      </c>
      <c r="E284" s="13">
        <v>579.38165013054834</v>
      </c>
      <c r="F284" s="17">
        <v>2.4750000000000001E-2</v>
      </c>
    </row>
    <row r="285" spans="1:6" x14ac:dyDescent="0.25">
      <c r="A285" s="8">
        <v>559.13333773087072</v>
      </c>
      <c r="B285" s="17">
        <v>2.0616666666666665E-2</v>
      </c>
      <c r="C285" s="8">
        <v>599.82782058047496</v>
      </c>
      <c r="D285" s="17">
        <v>1.1980634119978382E-2</v>
      </c>
      <c r="E285" s="13">
        <v>583.45463185378594</v>
      </c>
      <c r="F285" s="17">
        <v>2.6203804347826085E-2</v>
      </c>
    </row>
    <row r="286" spans="1:6" x14ac:dyDescent="0.25">
      <c r="A286" s="8">
        <v>560.88767810026388</v>
      </c>
      <c r="B286" s="17">
        <v>2.3308695652173913E-2</v>
      </c>
      <c r="C286" s="8">
        <v>599.82782058047496</v>
      </c>
      <c r="D286" s="17">
        <v>1.1980634119978382E-2</v>
      </c>
      <c r="E286" s="13">
        <v>587.27305221932124</v>
      </c>
      <c r="F286" s="17">
        <v>2.7646739130434785E-2</v>
      </c>
    </row>
    <row r="287" spans="1:6" x14ac:dyDescent="0.25">
      <c r="A287" s="8">
        <v>559.88519788918211</v>
      </c>
      <c r="B287" s="17">
        <v>2.5840277777777778E-2</v>
      </c>
      <c r="C287" s="8">
        <v>599.44008443271764</v>
      </c>
      <c r="D287" s="17">
        <v>1.5820587882063294E-2</v>
      </c>
      <c r="E287" s="13">
        <v>590.96419190600523</v>
      </c>
      <c r="F287" s="17">
        <v>2.9130434782608697E-2</v>
      </c>
    </row>
    <row r="288" spans="1:6" x14ac:dyDescent="0.25">
      <c r="A288" s="8">
        <v>559.88519788918211</v>
      </c>
      <c r="B288" s="17">
        <v>2.5840277777777778E-2</v>
      </c>
      <c r="C288" s="8">
        <v>599.18159366754605</v>
      </c>
      <c r="D288" s="17">
        <v>1.992752056686483E-2</v>
      </c>
      <c r="E288" s="13">
        <v>590.96419190600523</v>
      </c>
      <c r="F288" s="17">
        <v>2.9130434782608697E-2</v>
      </c>
    </row>
    <row r="289" spans="1:6" x14ac:dyDescent="0.25">
      <c r="A289" s="8">
        <v>562.2660883905013</v>
      </c>
      <c r="B289" s="17">
        <v>2.8680978260869565E-2</v>
      </c>
      <c r="C289" s="8">
        <v>605.25612664907646</v>
      </c>
      <c r="D289" s="17">
        <v>2.2972482435597189E-2</v>
      </c>
      <c r="E289" s="13">
        <v>594.52805091383811</v>
      </c>
      <c r="F289" s="17">
        <v>3.0614130434782609E-2</v>
      </c>
    </row>
    <row r="290" spans="1:6" x14ac:dyDescent="0.25">
      <c r="A290" s="8">
        <v>560.01050791556725</v>
      </c>
      <c r="B290" s="17">
        <v>3.1858333333333336E-2</v>
      </c>
      <c r="C290" s="8">
        <v>605.25612664907646</v>
      </c>
      <c r="D290" s="17">
        <v>2.2972482435597189E-2</v>
      </c>
      <c r="E290" s="13">
        <v>597.9646292428198</v>
      </c>
      <c r="F290" s="17">
        <v>3.2070652173913042E-2</v>
      </c>
    </row>
    <row r="291" spans="1:6" x14ac:dyDescent="0.25">
      <c r="A291" s="8">
        <v>560.01050791556725</v>
      </c>
      <c r="B291" s="17">
        <v>3.1858333333333336E-2</v>
      </c>
      <c r="C291" s="8">
        <v>610.29669656992064</v>
      </c>
      <c r="D291" s="17">
        <v>2.4479703356752536E-2</v>
      </c>
      <c r="E291" s="13">
        <v>597.9646292428198</v>
      </c>
      <c r="F291" s="17">
        <v>3.2070652173913042E-2</v>
      </c>
    </row>
    <row r="292" spans="1:6" x14ac:dyDescent="0.25">
      <c r="A292" s="8">
        <v>562.2660883905013</v>
      </c>
      <c r="B292" s="17">
        <v>3.5841847826086959E-2</v>
      </c>
      <c r="C292" s="8">
        <v>614.04481266490757</v>
      </c>
      <c r="D292" s="17">
        <v>2.5825647030565065E-2</v>
      </c>
      <c r="E292" s="13">
        <v>601.27392689295039</v>
      </c>
      <c r="F292" s="17">
        <v>3.3603260869565214E-2</v>
      </c>
    </row>
    <row r="293" spans="1:6" x14ac:dyDescent="0.25">
      <c r="A293" s="8">
        <v>563.51918865435357</v>
      </c>
      <c r="B293" s="17">
        <v>4.0385024154589375E-2</v>
      </c>
      <c r="C293" s="8">
        <v>614.04481266490757</v>
      </c>
      <c r="D293" s="17">
        <v>2.5825647030565065E-2</v>
      </c>
      <c r="E293" s="13">
        <v>604.58322454308097</v>
      </c>
      <c r="F293" s="17">
        <v>3.5119565217391305E-2</v>
      </c>
    </row>
    <row r="294" spans="1:6" x14ac:dyDescent="0.25">
      <c r="A294" s="8">
        <v>574.7970910290237</v>
      </c>
      <c r="B294" s="17">
        <v>4.2929227053140097E-2</v>
      </c>
      <c r="C294" s="8">
        <v>617.92217414248012</v>
      </c>
      <c r="D294" s="17">
        <v>2.7240332072299287E-2</v>
      </c>
      <c r="E294" s="13">
        <v>607.51068015665794</v>
      </c>
      <c r="F294" s="17">
        <v>3.6652173913043477E-2</v>
      </c>
    </row>
    <row r="295" spans="1:6" x14ac:dyDescent="0.25">
      <c r="A295" s="8">
        <v>574.7970910290237</v>
      </c>
      <c r="B295" s="17">
        <v>4.2929227053140097E-2</v>
      </c>
      <c r="C295" s="8">
        <v>621.54104485488119</v>
      </c>
      <c r="D295" s="17">
        <v>2.8666351408154687E-2</v>
      </c>
      <c r="E295" s="13">
        <v>607.51068015665794</v>
      </c>
      <c r="F295" s="17">
        <v>3.6652173913043477E-2</v>
      </c>
    </row>
    <row r="296" spans="1:6" x14ac:dyDescent="0.25">
      <c r="A296" s="8">
        <v>578.55639182058053</v>
      </c>
      <c r="B296" s="17">
        <v>4.5716847826086954E-2</v>
      </c>
      <c r="C296" s="8">
        <v>625.28916094986801</v>
      </c>
      <c r="D296" s="17">
        <v>3.0128100042034471E-2</v>
      </c>
      <c r="E296" s="13">
        <v>610.56541644908611</v>
      </c>
      <c r="F296" s="17">
        <v>3.8203804347826088E-2</v>
      </c>
    </row>
    <row r="297" spans="1:6" x14ac:dyDescent="0.25">
      <c r="A297" s="8">
        <v>582.31569261213724</v>
      </c>
      <c r="B297" s="17">
        <v>4.8787318840579713E-2</v>
      </c>
      <c r="C297" s="8">
        <v>625.28916094986801</v>
      </c>
      <c r="D297" s="17">
        <v>3.0128100042034471E-2</v>
      </c>
      <c r="E297" s="13">
        <v>613.49287206266331</v>
      </c>
      <c r="F297" s="17">
        <v>3.9785326086956521E-2</v>
      </c>
    </row>
    <row r="298" spans="1:6" x14ac:dyDescent="0.25">
      <c r="A298" s="8">
        <v>585.82437335092345</v>
      </c>
      <c r="B298" s="17">
        <v>5.2765881642512072E-2</v>
      </c>
      <c r="C298" s="8">
        <v>628.64954089709749</v>
      </c>
      <c r="D298" s="17">
        <v>3.1620293640785446E-2</v>
      </c>
      <c r="E298" s="13">
        <v>613.49287206266331</v>
      </c>
      <c r="F298" s="17">
        <v>3.9785326086956521E-2</v>
      </c>
    </row>
    <row r="299" spans="1:6" x14ac:dyDescent="0.25">
      <c r="A299" s="8">
        <v>585.82437335092345</v>
      </c>
      <c r="B299" s="17">
        <v>5.2765881642512072E-2</v>
      </c>
      <c r="C299" s="8">
        <v>632.0099208443271</v>
      </c>
      <c r="D299" s="17">
        <v>3.3107368041794275E-2</v>
      </c>
      <c r="E299" s="13">
        <v>616.29304699738907</v>
      </c>
      <c r="F299" s="17">
        <v>4.1391304347826091E-2</v>
      </c>
    </row>
    <row r="300" spans="1:6" x14ac:dyDescent="0.25">
      <c r="A300" s="8">
        <v>589.20774406332464</v>
      </c>
      <c r="B300" s="17">
        <v>5.7589251207729467E-2</v>
      </c>
      <c r="C300" s="8">
        <v>632.0099208443271</v>
      </c>
      <c r="D300" s="17">
        <v>3.3107368041794275E-2</v>
      </c>
      <c r="E300" s="13">
        <v>618.96594125326374</v>
      </c>
      <c r="F300" s="17">
        <v>4.3021739130434777E-2</v>
      </c>
    </row>
    <row r="301" spans="1:6" x14ac:dyDescent="0.25">
      <c r="A301" s="8">
        <v>592.46580474934046</v>
      </c>
      <c r="B301" s="17">
        <v>6.1366666666666667E-2</v>
      </c>
      <c r="C301" s="8">
        <v>635.24105540897085</v>
      </c>
      <c r="D301" s="17">
        <v>3.4624241878340234E-2</v>
      </c>
      <c r="E301" s="13">
        <v>621.6388355091384</v>
      </c>
      <c r="F301" s="17">
        <v>4.4817934782608697E-2</v>
      </c>
    </row>
    <row r="302" spans="1:6" x14ac:dyDescent="0.25">
      <c r="A302" s="8">
        <v>592.46580474934046</v>
      </c>
      <c r="B302" s="17">
        <v>6.1366666666666667E-2</v>
      </c>
      <c r="C302" s="8">
        <v>638.34294459102898</v>
      </c>
      <c r="D302" s="17">
        <v>3.6133309313637181E-2</v>
      </c>
      <c r="E302" s="13">
        <v>621.6388355091384</v>
      </c>
      <c r="F302" s="17">
        <v>4.4817934782608697E-2</v>
      </c>
    </row>
    <row r="303" spans="1:6" x14ac:dyDescent="0.25">
      <c r="A303" s="8">
        <v>595.34793535620054</v>
      </c>
      <c r="B303" s="17">
        <v>6.6352173913043488E-2</v>
      </c>
      <c r="C303" s="8">
        <v>641.31558839050126</v>
      </c>
      <c r="D303" s="17">
        <v>3.763372965831982E-2</v>
      </c>
      <c r="E303" s="13">
        <v>624.05716840731077</v>
      </c>
      <c r="F303" s="17">
        <v>4.6508152173913048E-2</v>
      </c>
    </row>
    <row r="304" spans="1:6" x14ac:dyDescent="0.25">
      <c r="A304" s="8">
        <v>598.10475593667559</v>
      </c>
      <c r="B304" s="17">
        <v>7.4459359903381636E-2</v>
      </c>
      <c r="C304" s="8">
        <v>641.31558839050126</v>
      </c>
      <c r="D304" s="17">
        <v>3.763372965831982E-2</v>
      </c>
      <c r="E304" s="13">
        <v>626.60278198433411</v>
      </c>
      <c r="F304" s="17">
        <v>4.8312500000000001E-2</v>
      </c>
    </row>
    <row r="305" spans="1:6" x14ac:dyDescent="0.25">
      <c r="A305" s="8">
        <v>600.73626649076516</v>
      </c>
      <c r="B305" s="17">
        <v>8.2193719806763293E-2</v>
      </c>
      <c r="C305" s="8">
        <v>644.28823218997354</v>
      </c>
      <c r="D305" s="17">
        <v>3.9150348285594189E-2</v>
      </c>
      <c r="E305" s="13">
        <v>628.89383420365539</v>
      </c>
      <c r="F305" s="17">
        <v>5.0326086956521743E-2</v>
      </c>
    </row>
    <row r="306" spans="1:6" x14ac:dyDescent="0.25">
      <c r="A306" s="8">
        <v>600.73626649076516</v>
      </c>
      <c r="B306" s="17">
        <v>8.2193719806763293E-2</v>
      </c>
      <c r="C306" s="8">
        <v>647.00238522427424</v>
      </c>
      <c r="D306" s="17">
        <v>4.0751711403350745E-2</v>
      </c>
      <c r="E306" s="13">
        <v>628.89383420365539</v>
      </c>
      <c r="F306" s="17">
        <v>5.0326086956521743E-2</v>
      </c>
    </row>
    <row r="307" spans="1:6" x14ac:dyDescent="0.25">
      <c r="A307" s="8">
        <v>603.11715699208446</v>
      </c>
      <c r="B307" s="17">
        <v>8.6967028985507247E-2</v>
      </c>
      <c r="C307" s="8">
        <v>649.71653825857516</v>
      </c>
      <c r="D307" s="17">
        <v>4.2336470906143037E-2</v>
      </c>
      <c r="E307" s="13">
        <v>631.18488642297655</v>
      </c>
      <c r="F307" s="17">
        <v>5.215489130434782E-2</v>
      </c>
    </row>
    <row r="308" spans="1:6" x14ac:dyDescent="0.25">
      <c r="A308" s="8">
        <v>605.37273746701851</v>
      </c>
      <c r="B308" s="17">
        <v>9.1489673913043482E-2</v>
      </c>
      <c r="C308" s="8">
        <v>649.71653825857516</v>
      </c>
      <c r="D308" s="17">
        <v>4.2336470906143037E-2</v>
      </c>
      <c r="E308" s="13">
        <v>633.34865796344639</v>
      </c>
      <c r="F308" s="17">
        <v>5.4005434782608691E-2</v>
      </c>
    </row>
    <row r="309" spans="1:6" x14ac:dyDescent="0.25">
      <c r="A309" s="8">
        <v>605.37273746701851</v>
      </c>
      <c r="B309" s="17">
        <v>9.1489673913043482E-2</v>
      </c>
      <c r="C309" s="8">
        <v>652.30144591029011</v>
      </c>
      <c r="D309" s="17">
        <v>4.4030955383414401E-2</v>
      </c>
      <c r="E309" s="13">
        <v>633.34865796344639</v>
      </c>
      <c r="F309" s="17">
        <v>5.4005434782608691E-2</v>
      </c>
    </row>
    <row r="310" spans="1:6" x14ac:dyDescent="0.25">
      <c r="A310" s="8">
        <v>607.62831794195256</v>
      </c>
      <c r="B310" s="17">
        <v>9.7154770531400966E-2</v>
      </c>
      <c r="C310" s="8">
        <v>654.75710817941945</v>
      </c>
      <c r="D310" s="17">
        <v>4.5703161592505856E-2</v>
      </c>
      <c r="E310" s="13">
        <v>635.38514882506536</v>
      </c>
      <c r="F310" s="17">
        <v>5.6010869565217392E-2</v>
      </c>
    </row>
    <row r="311" spans="1:6" x14ac:dyDescent="0.25">
      <c r="A311" s="8">
        <v>609.63327836411611</v>
      </c>
      <c r="B311" s="17">
        <v>0.10324903381642513</v>
      </c>
      <c r="C311" s="8">
        <v>654.75710817941945</v>
      </c>
      <c r="D311" s="17">
        <v>4.5703161592505856E-2</v>
      </c>
      <c r="E311" s="13">
        <v>637.54892036553531</v>
      </c>
      <c r="F311" s="17">
        <v>5.8184782608695654E-2</v>
      </c>
    </row>
    <row r="312" spans="1:6" x14ac:dyDescent="0.25">
      <c r="A312" s="8">
        <v>611.63823878627977</v>
      </c>
      <c r="B312" s="17">
        <v>0.10995199275362319</v>
      </c>
      <c r="C312" s="8">
        <v>657.21277044854878</v>
      </c>
      <c r="D312" s="17">
        <v>4.7455023118957551E-2</v>
      </c>
      <c r="E312" s="13">
        <v>639.45813054830285</v>
      </c>
      <c r="F312" s="17">
        <v>6.0309782608695649E-2</v>
      </c>
    </row>
    <row r="313" spans="1:6" x14ac:dyDescent="0.25">
      <c r="A313" s="8">
        <v>611.63823878627977</v>
      </c>
      <c r="B313" s="17">
        <v>0.10995199275362319</v>
      </c>
      <c r="C313" s="8">
        <v>659.40994195250653</v>
      </c>
      <c r="D313" s="17">
        <v>4.9286089593466642E-2</v>
      </c>
      <c r="E313" s="13">
        <v>639.45813054830285</v>
      </c>
      <c r="F313" s="17">
        <v>6.0309782608695649E-2</v>
      </c>
    </row>
    <row r="314" spans="1:6" x14ac:dyDescent="0.25">
      <c r="A314" s="8">
        <v>613.39257915567282</v>
      </c>
      <c r="B314" s="17">
        <v>0.11715797101449275</v>
      </c>
      <c r="C314" s="8">
        <v>661.60711345646428</v>
      </c>
      <c r="D314" s="17">
        <v>5.1177310394523508E-2</v>
      </c>
      <c r="E314" s="13">
        <v>641.24006005221941</v>
      </c>
      <c r="F314" s="17">
        <v>6.2519021739130431E-2</v>
      </c>
    </row>
    <row r="315" spans="1:6" x14ac:dyDescent="0.25">
      <c r="A315" s="8">
        <v>615.14691952506598</v>
      </c>
      <c r="B315" s="17">
        <v>0.12224806763285023</v>
      </c>
      <c r="C315" s="8">
        <v>661.60711345646428</v>
      </c>
      <c r="D315" s="17">
        <v>5.1177310394523508E-2</v>
      </c>
      <c r="E315" s="13">
        <v>643.14927023498694</v>
      </c>
      <c r="F315" s="17">
        <v>6.4861413043478255E-2</v>
      </c>
    </row>
    <row r="316" spans="1:6" x14ac:dyDescent="0.25">
      <c r="A316" s="8">
        <v>616.65063984168864</v>
      </c>
      <c r="B316" s="17">
        <v>0.12224806763285023</v>
      </c>
      <c r="C316" s="8">
        <v>663.67503957783629</v>
      </c>
      <c r="D316" s="17">
        <v>5.307151864528914E-2</v>
      </c>
      <c r="E316" s="13">
        <v>644.67663838120097</v>
      </c>
      <c r="F316" s="17">
        <v>6.735326086956521E-2</v>
      </c>
    </row>
    <row r="317" spans="1:6" x14ac:dyDescent="0.25">
      <c r="A317" s="8">
        <v>616.65063984168864</v>
      </c>
      <c r="B317" s="17">
        <v>0.12224806763285023</v>
      </c>
      <c r="C317" s="8">
        <v>665.61372031662256</v>
      </c>
      <c r="D317" s="17">
        <v>5.497057587221521E-2</v>
      </c>
      <c r="E317" s="13">
        <v>644.67663838120097</v>
      </c>
      <c r="F317" s="17">
        <v>6.735326086956521E-2</v>
      </c>
    </row>
    <row r="318" spans="1:6" x14ac:dyDescent="0.25">
      <c r="A318" s="8">
        <v>618.15436015831131</v>
      </c>
      <c r="B318" s="17">
        <v>0.12224806763285023</v>
      </c>
      <c r="C318" s="8">
        <v>667.68164643799469</v>
      </c>
      <c r="D318" s="17">
        <v>5.7030895334174027E-2</v>
      </c>
      <c r="E318" s="13">
        <v>646.33128720626632</v>
      </c>
      <c r="F318" s="17">
        <v>6.991032608695652E-2</v>
      </c>
    </row>
    <row r="319" spans="1:6" x14ac:dyDescent="0.25">
      <c r="A319" s="8">
        <v>619.53277044854883</v>
      </c>
      <c r="B319" s="17">
        <v>0.12224806763285023</v>
      </c>
      <c r="C319" s="8">
        <v>667.68164643799469</v>
      </c>
      <c r="D319" s="17">
        <v>5.7030895334174027E-2</v>
      </c>
      <c r="E319" s="13">
        <v>647.85865535248035</v>
      </c>
      <c r="F319" s="17">
        <v>7.2619565217391296E-2</v>
      </c>
    </row>
    <row r="320" spans="1:6" x14ac:dyDescent="0.25">
      <c r="A320" s="8">
        <v>619.53277044854883</v>
      </c>
      <c r="B320" s="17">
        <v>0.12224806763285023</v>
      </c>
      <c r="C320" s="8">
        <v>669.49108179419522</v>
      </c>
      <c r="D320" s="17">
        <v>5.9072089113072726E-2</v>
      </c>
      <c r="E320" s="13">
        <v>647.85865535248035</v>
      </c>
      <c r="F320" s="17">
        <v>7.2619565217391296E-2</v>
      </c>
    </row>
    <row r="321" spans="1:6" x14ac:dyDescent="0.25">
      <c r="A321" s="8">
        <v>620.78587071240111</v>
      </c>
      <c r="B321" s="17">
        <v>0.12224806763285023</v>
      </c>
      <c r="C321" s="8">
        <v>671.17127176780991</v>
      </c>
      <c r="D321" s="17">
        <v>6.1222692607938514E-2</v>
      </c>
      <c r="E321" s="13">
        <v>649.25874281984329</v>
      </c>
      <c r="F321" s="17">
        <v>7.5374999999999998E-2</v>
      </c>
    </row>
    <row r="322" spans="1:6" x14ac:dyDescent="0.25">
      <c r="A322" s="8">
        <v>621.91366094986813</v>
      </c>
      <c r="B322" s="17">
        <v>0.12224806763285023</v>
      </c>
      <c r="C322" s="8">
        <v>671.17127176780991</v>
      </c>
      <c r="D322" s="17">
        <v>6.1222692607938514E-2</v>
      </c>
      <c r="E322" s="13">
        <v>650.53154960835514</v>
      </c>
      <c r="F322" s="17">
        <v>7.8532608695652178E-2</v>
      </c>
    </row>
    <row r="323" spans="1:6" x14ac:dyDescent="0.25">
      <c r="A323" s="8">
        <v>622.91614116094991</v>
      </c>
      <c r="B323" s="17">
        <v>0.12224806763285023</v>
      </c>
      <c r="C323" s="8">
        <v>672.85146174142471</v>
      </c>
      <c r="D323" s="17">
        <v>6.3458415901038859E-2</v>
      </c>
      <c r="E323" s="13">
        <v>651.93163707571796</v>
      </c>
      <c r="F323" s="17">
        <v>8.1491847826086955E-2</v>
      </c>
    </row>
    <row r="324" spans="1:6" x14ac:dyDescent="0.25">
      <c r="A324" s="8">
        <v>622.91614116094991</v>
      </c>
      <c r="B324" s="17">
        <v>0.12224806763285023</v>
      </c>
      <c r="C324" s="8">
        <v>674.40240633245367</v>
      </c>
      <c r="D324" s="17">
        <v>6.5700084068936529E-2</v>
      </c>
      <c r="E324" s="13">
        <v>651.93163707571796</v>
      </c>
      <c r="F324" s="17">
        <v>8.1491847826086955E-2</v>
      </c>
    </row>
    <row r="325" spans="1:6" x14ac:dyDescent="0.25">
      <c r="A325" s="8">
        <v>623.91862137203168</v>
      </c>
      <c r="B325" s="17">
        <v>0.12224806763285023</v>
      </c>
      <c r="C325" s="8">
        <v>675.82410554089688</v>
      </c>
      <c r="D325" s="17">
        <v>6.7999654716867836E-2</v>
      </c>
      <c r="E325" s="13">
        <v>652.94988250652739</v>
      </c>
      <c r="F325" s="17">
        <v>8.460869565217391E-2</v>
      </c>
    </row>
    <row r="326" spans="1:6" x14ac:dyDescent="0.25">
      <c r="A326" s="8">
        <v>624.67048153034307</v>
      </c>
      <c r="B326" s="17">
        <v>0.12224806763285023</v>
      </c>
      <c r="C326" s="8">
        <v>675.82410554089688</v>
      </c>
      <c r="D326" s="17">
        <v>6.7999654716867836E-2</v>
      </c>
      <c r="E326" s="13">
        <v>653.96812793733693</v>
      </c>
      <c r="F326" s="17">
        <v>8.7956521739130433E-2</v>
      </c>
    </row>
    <row r="327" spans="1:6" x14ac:dyDescent="0.25">
      <c r="A327" s="8">
        <v>625.54765171503959</v>
      </c>
      <c r="B327" s="17">
        <v>0.12224806763285023</v>
      </c>
      <c r="C327" s="8">
        <v>677.11655936675459</v>
      </c>
      <c r="D327" s="17">
        <v>7.0313096739326245E-2</v>
      </c>
      <c r="E327" s="13">
        <v>655.11365404699745</v>
      </c>
      <c r="F327" s="17">
        <v>9.1369565217391299E-2</v>
      </c>
    </row>
    <row r="328" spans="1:6" x14ac:dyDescent="0.25">
      <c r="A328" s="8">
        <v>625.54765171503959</v>
      </c>
      <c r="B328" s="17">
        <v>0.12224806763285023</v>
      </c>
      <c r="C328" s="8">
        <v>678.40901319261206</v>
      </c>
      <c r="D328" s="17">
        <v>7.2651534258091621E-2</v>
      </c>
      <c r="E328" s="13">
        <v>655.11365404699745</v>
      </c>
      <c r="F328" s="17">
        <v>9.1369565217391299E-2</v>
      </c>
    </row>
    <row r="329" spans="1:6" x14ac:dyDescent="0.25">
      <c r="A329" s="8">
        <v>626.04889182058048</v>
      </c>
      <c r="B329" s="17">
        <v>0.12224806763285023</v>
      </c>
      <c r="C329" s="8">
        <v>678.40901319261206</v>
      </c>
      <c r="D329" s="17">
        <v>7.2651534258091621E-2</v>
      </c>
      <c r="E329" s="13">
        <v>655.87733812010447</v>
      </c>
      <c r="F329" s="17">
        <v>9.5008152173913049E-2</v>
      </c>
    </row>
    <row r="330" spans="1:6" x14ac:dyDescent="0.25">
      <c r="A330" s="8">
        <v>626.55013192612137</v>
      </c>
      <c r="B330" s="17">
        <v>0.12224806763285023</v>
      </c>
      <c r="C330" s="8">
        <v>679.57222163588381</v>
      </c>
      <c r="D330" s="17">
        <v>7.5044901819491985E-2</v>
      </c>
      <c r="E330" s="13">
        <v>656.76830287206269</v>
      </c>
      <c r="F330" s="17">
        <v>9.880434782608695E-2</v>
      </c>
    </row>
    <row r="331" spans="1:6" x14ac:dyDescent="0.25">
      <c r="A331" s="8">
        <v>626.55013192612137</v>
      </c>
      <c r="B331" s="17">
        <v>0.12224806763285023</v>
      </c>
      <c r="C331" s="8">
        <v>680.47693931398396</v>
      </c>
      <c r="D331" s="17">
        <v>7.7492974238875884E-2</v>
      </c>
      <c r="E331" s="13">
        <v>656.76830287206269</v>
      </c>
      <c r="F331" s="17">
        <v>9.880434782608695E-2</v>
      </c>
    </row>
    <row r="332" spans="1:6" x14ac:dyDescent="0.25">
      <c r="A332" s="8">
        <v>627.05137203166237</v>
      </c>
      <c r="B332" s="17">
        <v>0.12224806763285023</v>
      </c>
      <c r="C332" s="8">
        <v>681.5109023746702</v>
      </c>
      <c r="D332" s="17">
        <v>8.0011514441842319E-2</v>
      </c>
      <c r="E332" s="13">
        <v>657.27742558746741</v>
      </c>
      <c r="F332" s="17">
        <v>0.10303804347826087</v>
      </c>
    </row>
    <row r="333" spans="1:6" x14ac:dyDescent="0.25">
      <c r="A333" s="8">
        <v>627.30199208443275</v>
      </c>
      <c r="B333" s="17">
        <v>0.12224806763285023</v>
      </c>
      <c r="C333" s="8">
        <v>681.5109023746702</v>
      </c>
      <c r="D333" s="17">
        <v>8.0011514441842319E-2</v>
      </c>
      <c r="E333" s="13">
        <v>657.9138289817231</v>
      </c>
      <c r="F333" s="17">
        <v>0.1078179347826087</v>
      </c>
    </row>
    <row r="334" spans="1:6" x14ac:dyDescent="0.25">
      <c r="A334" s="8">
        <v>627.427302110818</v>
      </c>
      <c r="B334" s="17">
        <v>0.12224806763285023</v>
      </c>
      <c r="C334" s="8">
        <v>682.28637467018461</v>
      </c>
      <c r="D334" s="17">
        <v>8.2650723593346534E-2</v>
      </c>
      <c r="E334" s="13">
        <v>658.42295169712793</v>
      </c>
      <c r="F334" s="17">
        <v>0.11310597826086957</v>
      </c>
    </row>
    <row r="335" spans="1:6" x14ac:dyDescent="0.25">
      <c r="A335" s="8">
        <v>627.427302110818</v>
      </c>
      <c r="B335" s="17">
        <v>0.12224806763285023</v>
      </c>
      <c r="C335" s="8">
        <v>683.06184696569915</v>
      </c>
      <c r="D335" s="17">
        <v>8.5318200924758295E-2</v>
      </c>
      <c r="E335" s="13">
        <v>658.42295169712793</v>
      </c>
      <c r="F335" s="17">
        <v>0.11310597826086957</v>
      </c>
    </row>
    <row r="336" spans="1:6" x14ac:dyDescent="0.25">
      <c r="A336" s="8">
        <v>627.427302110818</v>
      </c>
      <c r="B336" s="17">
        <v>0.12224806763285023</v>
      </c>
      <c r="C336" s="8">
        <v>683.70807387862783</v>
      </c>
      <c r="D336" s="17">
        <v>8.791744730679156E-2</v>
      </c>
      <c r="E336" s="13">
        <v>658.67751305483023</v>
      </c>
      <c r="F336" s="17">
        <v>0.1183125</v>
      </c>
    </row>
    <row r="337" spans="1:6" x14ac:dyDescent="0.25">
      <c r="A337" s="8">
        <v>627.427302110818</v>
      </c>
      <c r="B337" s="17">
        <v>0.12224806763285023</v>
      </c>
      <c r="C337" s="8">
        <v>683.70807387862783</v>
      </c>
      <c r="D337" s="17">
        <v>8.791744730679156E-2</v>
      </c>
      <c r="E337" s="13">
        <v>659.05935509138385</v>
      </c>
      <c r="F337" s="17">
        <v>0.12371195652173914</v>
      </c>
    </row>
    <row r="338" spans="1:6" x14ac:dyDescent="0.25">
      <c r="A338" s="8">
        <v>627.427302110818</v>
      </c>
      <c r="B338" s="17">
        <v>0.12224806763285023</v>
      </c>
      <c r="C338" s="8">
        <v>684.22505540897089</v>
      </c>
      <c r="D338" s="17">
        <v>9.0502447006545361E-2</v>
      </c>
      <c r="E338" s="13">
        <v>659.05935509138385</v>
      </c>
      <c r="F338" s="17">
        <v>0.12371195652173914</v>
      </c>
    </row>
    <row r="339" spans="1:6" x14ac:dyDescent="0.25">
      <c r="A339" s="8">
        <v>626.80075197889187</v>
      </c>
      <c r="B339" s="17">
        <v>0.12224806763285023</v>
      </c>
      <c r="C339" s="8">
        <v>684.48354617414236</v>
      </c>
      <c r="D339" s="17">
        <v>9.3070993214435849E-2</v>
      </c>
      <c r="E339" s="13">
        <v>659.18663577023494</v>
      </c>
      <c r="F339" s="17">
        <v>0.12922010869565217</v>
      </c>
    </row>
    <row r="340" spans="1:6" x14ac:dyDescent="0.25">
      <c r="A340" s="8">
        <v>625.29703166226921</v>
      </c>
      <c r="B340" s="17">
        <v>0.12224806763285023</v>
      </c>
      <c r="C340" s="8">
        <v>684.48354617414236</v>
      </c>
      <c r="D340" s="17">
        <v>9.3070993214435849E-2</v>
      </c>
      <c r="E340" s="13">
        <v>659.05935509138385</v>
      </c>
      <c r="F340" s="17">
        <v>0.1355570652173913</v>
      </c>
    </row>
    <row r="341" spans="1:6" x14ac:dyDescent="0.25">
      <c r="A341" s="8">
        <v>618.78091029023744</v>
      </c>
      <c r="B341" s="17">
        <v>0.12224806763285023</v>
      </c>
      <c r="C341" s="8">
        <v>684.87128232189957</v>
      </c>
      <c r="D341" s="17">
        <v>9.5554509697952317E-2</v>
      </c>
      <c r="E341" s="13">
        <v>658.80479373368144</v>
      </c>
      <c r="F341" s="17">
        <v>0.14023369565217392</v>
      </c>
    </row>
    <row r="342" spans="1:6" x14ac:dyDescent="0.25">
      <c r="A342" s="8">
        <v>618.78091029023744</v>
      </c>
      <c r="B342" s="17">
        <v>0.12224806763285023</v>
      </c>
      <c r="C342" s="8">
        <v>684.87128232189957</v>
      </c>
      <c r="D342" s="17">
        <v>9.7956043956043959E-2</v>
      </c>
      <c r="E342" s="13">
        <v>658.80479373368144</v>
      </c>
      <c r="F342" s="17">
        <v>0.14023369565217392</v>
      </c>
    </row>
    <row r="343" spans="1:6" x14ac:dyDescent="0.25">
      <c r="A343" s="8">
        <v>525.42494063324534</v>
      </c>
      <c r="B343" s="17">
        <v>0.12224806763285023</v>
      </c>
      <c r="C343" s="8">
        <v>684.6127915567281</v>
      </c>
      <c r="D343" s="17">
        <v>0.10018278988770793</v>
      </c>
      <c r="E343" s="13">
        <v>658.29567101827683</v>
      </c>
      <c r="F343" s="17">
        <v>0.14074184782608695</v>
      </c>
    </row>
    <row r="344" spans="1:6" x14ac:dyDescent="0.25">
      <c r="A344" s="8">
        <v>519.66067941952508</v>
      </c>
      <c r="B344" s="17">
        <v>0.12224806763285023</v>
      </c>
      <c r="C344" s="8">
        <v>684.6127915567281</v>
      </c>
      <c r="D344" s="17">
        <v>0.10018278988770793</v>
      </c>
      <c r="E344" s="13">
        <v>656.89558355091378</v>
      </c>
      <c r="F344" s="17">
        <v>0.14074184782608695</v>
      </c>
    </row>
    <row r="345" spans="1:6" x14ac:dyDescent="0.25">
      <c r="A345" s="8">
        <v>519.15943931398419</v>
      </c>
      <c r="B345" s="17">
        <v>0.12224806763285023</v>
      </c>
      <c r="C345" s="8">
        <v>684.09581002638504</v>
      </c>
      <c r="D345" s="17">
        <v>0.10208620068456134</v>
      </c>
      <c r="E345" s="13">
        <v>649.51330417754571</v>
      </c>
      <c r="F345" s="17">
        <v>0.14074184782608695</v>
      </c>
    </row>
    <row r="346" spans="1:6" x14ac:dyDescent="0.25">
      <c r="A346" s="8">
        <v>519.15943931398419</v>
      </c>
      <c r="B346" s="17">
        <v>0.12224806763285023</v>
      </c>
      <c r="C346" s="8">
        <v>682.54486543535609</v>
      </c>
      <c r="D346" s="17">
        <v>0.10337042875157629</v>
      </c>
      <c r="E346" s="13">
        <v>649.51330417754571</v>
      </c>
      <c r="F346" s="17">
        <v>0.14074184782608695</v>
      </c>
    </row>
    <row r="347" spans="1:6" x14ac:dyDescent="0.25">
      <c r="A347" s="8">
        <v>518.90881926121381</v>
      </c>
      <c r="B347" s="17">
        <v>0.12224806763285023</v>
      </c>
      <c r="C347" s="8">
        <v>665.35522955145109</v>
      </c>
      <c r="D347" s="17">
        <v>0.10372350327268361</v>
      </c>
      <c r="E347" s="13">
        <v>533.05148302872067</v>
      </c>
      <c r="F347" s="17">
        <v>0.14074184782608695</v>
      </c>
    </row>
    <row r="348" spans="1:6" x14ac:dyDescent="0.25">
      <c r="A348" s="8">
        <v>518.65819920844331</v>
      </c>
      <c r="B348" s="17">
        <v>0.12224806763285023</v>
      </c>
      <c r="C348" s="8">
        <v>665.35522955145109</v>
      </c>
      <c r="D348" s="17">
        <v>0.10372350327268361</v>
      </c>
      <c r="E348" s="13">
        <v>527.06929112271541</v>
      </c>
      <c r="F348" s="17">
        <v>0.14074184782608695</v>
      </c>
    </row>
    <row r="349" spans="1:6" x14ac:dyDescent="0.25">
      <c r="A349" s="8">
        <v>518.65819920844331</v>
      </c>
      <c r="B349" s="17">
        <v>0.12224806763285023</v>
      </c>
      <c r="C349" s="8">
        <v>564.54383113456447</v>
      </c>
      <c r="D349" s="17">
        <v>0.1037234882603735</v>
      </c>
      <c r="E349" s="13">
        <v>527.06929112271541</v>
      </c>
      <c r="F349" s="17">
        <v>0.14074184782608695</v>
      </c>
    </row>
    <row r="350" spans="1:6" x14ac:dyDescent="0.25">
      <c r="A350" s="8">
        <v>518.53288918205817</v>
      </c>
      <c r="B350" s="17">
        <v>0.12224806763285023</v>
      </c>
      <c r="C350" s="8">
        <v>563.12213192612126</v>
      </c>
      <c r="D350" s="17">
        <v>0.1037234882603735</v>
      </c>
      <c r="E350" s="13">
        <v>526.814729765013</v>
      </c>
      <c r="F350" s="17">
        <v>0.14074184782608695</v>
      </c>
    </row>
    <row r="351" spans="1:6" ht="14.4" thickBot="1" x14ac:dyDescent="0.3">
      <c r="A351" s="9">
        <v>518.40757915567281</v>
      </c>
      <c r="B351" s="18">
        <v>0.12224806763285023</v>
      </c>
      <c r="C351" s="8">
        <v>563.12213192612126</v>
      </c>
      <c r="D351" s="17">
        <v>0.1037234882603735</v>
      </c>
      <c r="E351" s="13">
        <v>526.68744908616191</v>
      </c>
      <c r="F351" s="17">
        <v>0.14074184782608695</v>
      </c>
    </row>
    <row r="352" spans="1:6" x14ac:dyDescent="0.25">
      <c r="C352" s="10">
        <v>562.73439577836393</v>
      </c>
      <c r="D352" s="19">
        <v>0.1037234882603735</v>
      </c>
      <c r="E352" s="14">
        <v>526.5601684073107</v>
      </c>
      <c r="F352" s="19">
        <v>0.14074184782608695</v>
      </c>
    </row>
    <row r="353" spans="3:6" x14ac:dyDescent="0.25">
      <c r="C353" s="10">
        <v>562.60515039577831</v>
      </c>
      <c r="D353" s="19">
        <v>0.1037234882603735</v>
      </c>
      <c r="E353" s="14">
        <v>526.5601684073107</v>
      </c>
      <c r="F353" s="19">
        <v>0.14074184782608695</v>
      </c>
    </row>
    <row r="354" spans="3:6" x14ac:dyDescent="0.25">
      <c r="C354" s="10">
        <v>562.47590501319257</v>
      </c>
      <c r="D354" s="19">
        <v>0.1037234882603735</v>
      </c>
      <c r="E354" s="14">
        <v>526.5601684073107</v>
      </c>
      <c r="F354" s="19">
        <v>0.14074184782608695</v>
      </c>
    </row>
    <row r="355" spans="3:6" x14ac:dyDescent="0.25">
      <c r="C355" s="10">
        <v>562.47590501319257</v>
      </c>
      <c r="D355" s="19">
        <v>0.1037234882603735</v>
      </c>
      <c r="E355" s="14">
        <v>526.5601684073107</v>
      </c>
      <c r="F355" s="19">
        <v>0.14074184782608695</v>
      </c>
    </row>
    <row r="356" spans="3:6" x14ac:dyDescent="0.25">
      <c r="C356" s="10">
        <v>562.34665963060684</v>
      </c>
      <c r="D356" s="19">
        <v>0.1037234882603735</v>
      </c>
      <c r="E356" s="14">
        <v>526.5601684073107</v>
      </c>
      <c r="F356" s="19">
        <v>0.14074184782608695</v>
      </c>
    </row>
    <row r="357" spans="3:6" ht="14.4" thickBot="1" x14ac:dyDescent="0.3">
      <c r="C357" s="10">
        <v>562.34665963060684</v>
      </c>
      <c r="D357" s="19">
        <v>0.1037234882603735</v>
      </c>
      <c r="E357" s="15">
        <v>526.5601684073107</v>
      </c>
      <c r="F357" s="20">
        <v>0.14074184782608695</v>
      </c>
    </row>
    <row r="358" spans="3:6" x14ac:dyDescent="0.25">
      <c r="C358" s="10">
        <v>562.34665963060684</v>
      </c>
      <c r="D358" s="19">
        <v>0.1037234882603735</v>
      </c>
    </row>
    <row r="359" spans="3:6" x14ac:dyDescent="0.25">
      <c r="C359" s="10">
        <v>562.21741424802099</v>
      </c>
      <c r="D359" s="19">
        <v>0.1037234882603735</v>
      </c>
    </row>
    <row r="360" spans="3:6" x14ac:dyDescent="0.25">
      <c r="C360" s="10">
        <v>562.21741424802099</v>
      </c>
      <c r="D360" s="19">
        <v>0.1037234882603735</v>
      </c>
    </row>
    <row r="361" spans="3:6" x14ac:dyDescent="0.25">
      <c r="C361" s="10">
        <v>562.21741424802099</v>
      </c>
      <c r="D361" s="19">
        <v>0.1037234882603735</v>
      </c>
    </row>
    <row r="362" spans="3:6" x14ac:dyDescent="0.25">
      <c r="C362" s="10">
        <v>562.21741424802099</v>
      </c>
      <c r="D362" s="19">
        <v>0.1037234882603735</v>
      </c>
    </row>
    <row r="363" spans="3:6" x14ac:dyDescent="0.25">
      <c r="C363" s="10">
        <v>562.21741424802099</v>
      </c>
      <c r="D363" s="19">
        <v>0.1037234882603735</v>
      </c>
    </row>
    <row r="364" spans="3:6" x14ac:dyDescent="0.25">
      <c r="C364" s="10">
        <v>562.21741424802099</v>
      </c>
      <c r="D364" s="19">
        <v>0.1037234882603735</v>
      </c>
    </row>
    <row r="365" spans="3:6" x14ac:dyDescent="0.25">
      <c r="C365" s="10">
        <v>562.21741424802099</v>
      </c>
      <c r="D365" s="19">
        <v>0.1037234882603735</v>
      </c>
    </row>
    <row r="366" spans="3:6" ht="14.4" thickBot="1" x14ac:dyDescent="0.3">
      <c r="C366" s="11">
        <v>562.21741424802099</v>
      </c>
      <c r="D366" s="20">
        <v>0.1037234882603735</v>
      </c>
    </row>
  </sheetData>
  <mergeCells count="4">
    <mergeCell ref="A18:B18"/>
    <mergeCell ref="C18:D18"/>
    <mergeCell ref="E18:F18"/>
    <mergeCell ref="A1:F1"/>
  </mergeCells>
  <phoneticPr fontId="22" type="noConversion"/>
  <pageMargins left="0.7" right="0.7" top="0.75" bottom="0.75" header="0.3" footer="0.3"/>
  <pageSetup paperSize="9" orientation="portrait" r:id="rId1"/>
  <headerFooter>
    <oddHeader>&amp;C&amp;10A. Rimkus and V. Gribniak&amp;11
&amp;"-,Italic"Tension tests of concrete prisms reinforced with multiple steel bars</oddHead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P88"/>
  <sheetViews>
    <sheetView tabSelected="1" showWhiteSpace="0" view="pageLayout" zoomScale="85" zoomScaleNormal="70" zoomScalePageLayoutView="85" workbookViewId="0">
      <selection activeCell="P33" sqref="P33"/>
    </sheetView>
  </sheetViews>
  <sheetFormatPr defaultColWidth="9.109375" defaultRowHeight="13.2" x14ac:dyDescent="0.25"/>
  <cols>
    <col min="1" max="11" width="7.6640625" style="39" customWidth="1"/>
    <col min="12" max="12" width="1.6640625" style="39" customWidth="1"/>
    <col min="13" max="23" width="7.6640625" style="39" customWidth="1"/>
    <col min="24" max="24" width="1.6640625" style="39" customWidth="1"/>
    <col min="25" max="35" width="7.6640625" style="39" customWidth="1"/>
    <col min="36" max="36" width="1.6640625" style="39" customWidth="1"/>
    <col min="37" max="47" width="7.6640625" style="39" customWidth="1"/>
    <col min="48" max="48" width="1.6640625" style="39" customWidth="1"/>
    <col min="49" max="59" width="7.6640625" style="39" customWidth="1"/>
    <col min="60" max="60" width="1.6640625" style="39" customWidth="1"/>
    <col min="61" max="71" width="7.6640625" style="39" customWidth="1"/>
    <col min="72" max="72" width="1.6640625" style="39" customWidth="1"/>
    <col min="73" max="83" width="7.6640625" style="39" customWidth="1"/>
    <col min="84" max="84" width="1.6640625" style="39" customWidth="1"/>
    <col min="85" max="95" width="7.6640625" style="39" customWidth="1"/>
    <col min="96" max="96" width="1.6640625" style="39" customWidth="1"/>
    <col min="97" max="107" width="7.6640625" style="39" customWidth="1"/>
    <col min="108" max="108" width="1.6640625" style="39" customWidth="1"/>
    <col min="109" max="119" width="7.6640625" style="39" customWidth="1"/>
    <col min="120" max="120" width="1.6640625" style="39" customWidth="1"/>
    <col min="121" max="16384" width="9.109375" style="39"/>
  </cols>
  <sheetData>
    <row r="1" spans="1:120" ht="15.6" x14ac:dyDescent="0.3">
      <c r="A1" s="200" t="s">
        <v>126</v>
      </c>
      <c r="B1" s="200"/>
      <c r="C1" s="200"/>
      <c r="D1" s="200"/>
      <c r="E1" s="200"/>
      <c r="F1" s="200"/>
      <c r="G1" s="200"/>
      <c r="H1" s="200"/>
      <c r="I1" s="200"/>
      <c r="J1" s="200"/>
      <c r="K1" s="200"/>
      <c r="L1" s="200"/>
      <c r="M1" s="200" t="s">
        <v>127</v>
      </c>
      <c r="N1" s="200"/>
      <c r="O1" s="200"/>
      <c r="P1" s="200"/>
      <c r="Q1" s="200"/>
      <c r="R1" s="200"/>
      <c r="S1" s="200"/>
      <c r="T1" s="200"/>
      <c r="U1" s="200"/>
      <c r="V1" s="200"/>
      <c r="W1" s="200"/>
      <c r="X1" s="200"/>
      <c r="Y1" s="200" t="s">
        <v>128</v>
      </c>
      <c r="Z1" s="200"/>
      <c r="AA1" s="200"/>
      <c r="AB1" s="200"/>
      <c r="AC1" s="200"/>
      <c r="AD1" s="200"/>
      <c r="AE1" s="200"/>
      <c r="AF1" s="200"/>
      <c r="AG1" s="200"/>
      <c r="AH1" s="200"/>
      <c r="AI1" s="200"/>
      <c r="AJ1" s="200"/>
      <c r="AK1" s="200" t="s">
        <v>129</v>
      </c>
      <c r="AL1" s="200"/>
      <c r="AM1" s="200"/>
      <c r="AN1" s="200"/>
      <c r="AO1" s="200"/>
      <c r="AP1" s="200"/>
      <c r="AQ1" s="200"/>
      <c r="AR1" s="200"/>
      <c r="AS1" s="200"/>
      <c r="AT1" s="200"/>
      <c r="AU1" s="200"/>
      <c r="AV1" s="200"/>
      <c r="AW1" s="200" t="s">
        <v>130</v>
      </c>
      <c r="AX1" s="200"/>
      <c r="AY1" s="200"/>
      <c r="AZ1" s="200"/>
      <c r="BA1" s="200"/>
      <c r="BB1" s="200"/>
      <c r="BC1" s="200"/>
      <c r="BD1" s="200"/>
      <c r="BE1" s="200"/>
      <c r="BF1" s="200"/>
      <c r="BG1" s="200"/>
      <c r="BH1" s="200"/>
      <c r="BI1" s="200" t="s">
        <v>131</v>
      </c>
      <c r="BJ1" s="200"/>
      <c r="BK1" s="200"/>
      <c r="BL1" s="200"/>
      <c r="BM1" s="200"/>
      <c r="BN1" s="200"/>
      <c r="BO1" s="200"/>
      <c r="BP1" s="200"/>
      <c r="BQ1" s="200"/>
      <c r="BR1" s="200"/>
      <c r="BS1" s="200"/>
      <c r="BT1" s="200"/>
      <c r="BU1" s="200" t="s">
        <v>132</v>
      </c>
      <c r="BV1" s="200"/>
      <c r="BW1" s="200"/>
      <c r="BX1" s="200"/>
      <c r="BY1" s="200"/>
      <c r="BZ1" s="200"/>
      <c r="CA1" s="200"/>
      <c r="CB1" s="200"/>
      <c r="CC1" s="200"/>
      <c r="CD1" s="200"/>
      <c r="CE1" s="200"/>
      <c r="CF1" s="200"/>
      <c r="CG1" s="200" t="s">
        <v>133</v>
      </c>
      <c r="CH1" s="200"/>
      <c r="CI1" s="200"/>
      <c r="CJ1" s="200"/>
      <c r="CK1" s="200"/>
      <c r="CL1" s="200"/>
      <c r="CM1" s="200"/>
      <c r="CN1" s="200"/>
      <c r="CO1" s="200"/>
      <c r="CP1" s="200"/>
      <c r="CQ1" s="200"/>
      <c r="CR1" s="200"/>
      <c r="CS1" s="200" t="s">
        <v>134</v>
      </c>
      <c r="CT1" s="200"/>
      <c r="CU1" s="200"/>
      <c r="CV1" s="200"/>
      <c r="CW1" s="200"/>
      <c r="CX1" s="200"/>
      <c r="CY1" s="200"/>
      <c r="CZ1" s="200"/>
      <c r="DA1" s="200"/>
      <c r="DB1" s="200"/>
      <c r="DC1" s="200"/>
      <c r="DD1" s="200"/>
      <c r="DE1" s="200" t="s">
        <v>135</v>
      </c>
      <c r="DF1" s="200"/>
      <c r="DG1" s="200"/>
      <c r="DH1" s="200"/>
      <c r="DI1" s="200"/>
      <c r="DJ1" s="200"/>
      <c r="DK1" s="200"/>
      <c r="DL1" s="200"/>
      <c r="DM1" s="200"/>
      <c r="DN1" s="200"/>
      <c r="DO1" s="200"/>
      <c r="DP1" s="200"/>
    </row>
    <row r="2" spans="1:120" x14ac:dyDescent="0.25">
      <c r="A2" s="40"/>
      <c r="B2" s="40"/>
      <c r="C2" s="40"/>
      <c r="D2" s="40"/>
      <c r="E2" s="40"/>
      <c r="F2" s="40"/>
      <c r="G2" s="40"/>
      <c r="H2" s="40"/>
      <c r="I2" s="40"/>
      <c r="J2" s="40"/>
      <c r="K2" s="40"/>
      <c r="L2" s="40"/>
      <c r="M2" s="40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  <c r="Z2" s="40"/>
      <c r="AA2" s="40"/>
      <c r="AB2" s="40"/>
      <c r="AC2" s="40"/>
      <c r="AD2" s="40"/>
      <c r="AE2" s="40"/>
      <c r="AF2" s="40"/>
      <c r="AG2" s="40"/>
      <c r="AH2" s="40"/>
      <c r="AI2" s="40"/>
      <c r="AJ2" s="40"/>
      <c r="AK2" s="40"/>
      <c r="AL2" s="40"/>
      <c r="AM2" s="40"/>
      <c r="AN2" s="40"/>
      <c r="AO2" s="40"/>
      <c r="AP2" s="40"/>
      <c r="AQ2" s="40"/>
      <c r="AR2" s="40"/>
      <c r="AS2" s="40"/>
      <c r="AT2" s="40"/>
      <c r="AU2" s="40"/>
      <c r="AV2" s="40"/>
      <c r="AW2" s="40"/>
      <c r="AX2" s="40"/>
      <c r="AY2" s="40"/>
      <c r="AZ2" s="40"/>
      <c r="BA2" s="40"/>
      <c r="BB2" s="40"/>
      <c r="BC2" s="40"/>
      <c r="BD2" s="40"/>
      <c r="BE2" s="40"/>
      <c r="BF2" s="40"/>
      <c r="BG2" s="40"/>
      <c r="BH2" s="40"/>
      <c r="BI2" s="40"/>
      <c r="BJ2" s="40"/>
      <c r="BK2" s="40"/>
      <c r="BL2" s="40"/>
      <c r="BM2" s="40"/>
      <c r="BN2" s="40"/>
      <c r="BO2" s="40"/>
      <c r="BP2" s="40"/>
      <c r="BQ2" s="40"/>
      <c r="BR2" s="40"/>
      <c r="BS2" s="40"/>
      <c r="BT2" s="40"/>
      <c r="BU2" s="40"/>
      <c r="BV2" s="40"/>
      <c r="BW2" s="40"/>
      <c r="BX2" s="40"/>
      <c r="BY2" s="40"/>
      <c r="BZ2" s="40"/>
      <c r="CA2" s="40"/>
      <c r="CB2" s="40"/>
      <c r="CC2" s="40"/>
      <c r="CD2" s="40"/>
      <c r="CE2" s="40"/>
      <c r="CF2" s="40"/>
      <c r="CG2" s="40"/>
      <c r="CH2" s="40"/>
      <c r="CI2" s="40"/>
      <c r="CJ2" s="40"/>
      <c r="CK2" s="40"/>
      <c r="CL2" s="40"/>
      <c r="CM2" s="40"/>
      <c r="CN2" s="40"/>
      <c r="CO2" s="40"/>
      <c r="CP2" s="40"/>
      <c r="CQ2" s="40"/>
      <c r="CR2" s="40"/>
      <c r="CS2" s="40"/>
      <c r="CT2" s="40"/>
      <c r="CU2" s="40"/>
      <c r="CV2" s="40"/>
      <c r="CW2" s="40"/>
      <c r="CX2" s="40"/>
      <c r="CY2" s="40"/>
      <c r="CZ2" s="40"/>
      <c r="DA2" s="40"/>
      <c r="DB2" s="40"/>
      <c r="DC2" s="40"/>
      <c r="DD2" s="40"/>
      <c r="DE2" s="40"/>
      <c r="DF2" s="40"/>
      <c r="DG2" s="40"/>
      <c r="DH2" s="40"/>
      <c r="DI2" s="40"/>
      <c r="DJ2" s="40"/>
      <c r="DK2" s="40"/>
      <c r="DL2" s="40"/>
      <c r="DM2" s="40"/>
      <c r="DN2" s="40"/>
      <c r="DO2" s="40"/>
      <c r="DP2" s="40"/>
    </row>
    <row r="3" spans="1:120" x14ac:dyDescent="0.25">
      <c r="A3" s="40"/>
      <c r="B3" s="40"/>
      <c r="C3" s="40"/>
      <c r="D3" s="40"/>
      <c r="E3" s="40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  <c r="Z3" s="40"/>
      <c r="AA3" s="40"/>
      <c r="AB3" s="40"/>
      <c r="AC3" s="40"/>
      <c r="AD3" s="40"/>
      <c r="AE3" s="40"/>
      <c r="AF3" s="40"/>
      <c r="AG3" s="40"/>
      <c r="AH3" s="40"/>
      <c r="AI3" s="40"/>
      <c r="AJ3" s="40"/>
      <c r="AK3" s="40"/>
      <c r="AL3" s="40"/>
      <c r="AM3" s="40"/>
      <c r="AN3" s="40"/>
      <c r="AO3" s="40"/>
      <c r="AP3" s="40"/>
      <c r="AQ3" s="40"/>
      <c r="AR3" s="40"/>
      <c r="AS3" s="40"/>
      <c r="AT3" s="40"/>
      <c r="AU3" s="40"/>
      <c r="AV3" s="40"/>
      <c r="AW3" s="40"/>
      <c r="AX3" s="40"/>
      <c r="AY3" s="40"/>
      <c r="AZ3" s="40"/>
      <c r="BA3" s="40"/>
      <c r="BB3" s="40"/>
      <c r="BC3" s="40"/>
      <c r="BD3" s="40"/>
      <c r="BE3" s="40"/>
      <c r="BF3" s="40"/>
      <c r="BG3" s="40"/>
      <c r="BH3" s="40"/>
      <c r="BI3" s="40"/>
      <c r="BJ3" s="40"/>
      <c r="BK3" s="40"/>
      <c r="BL3" s="40"/>
      <c r="BM3" s="40"/>
      <c r="BN3" s="40"/>
      <c r="BO3" s="40"/>
      <c r="BP3" s="40"/>
      <c r="BQ3" s="40"/>
      <c r="BR3" s="40"/>
      <c r="BS3" s="40"/>
      <c r="BT3" s="40"/>
      <c r="BU3" s="40"/>
      <c r="BV3" s="40"/>
      <c r="BW3" s="40"/>
      <c r="BX3" s="40"/>
      <c r="BY3" s="40"/>
      <c r="BZ3" s="40"/>
      <c r="CA3" s="40"/>
      <c r="CB3" s="40"/>
      <c r="CC3" s="40"/>
      <c r="CD3" s="40"/>
      <c r="CE3" s="40"/>
      <c r="CF3" s="40"/>
      <c r="CG3" s="40"/>
      <c r="CH3" s="40"/>
      <c r="CI3" s="40"/>
      <c r="CJ3" s="40"/>
      <c r="CK3" s="40"/>
      <c r="CL3" s="40"/>
      <c r="CM3" s="40"/>
      <c r="CN3" s="40"/>
      <c r="CO3" s="40"/>
      <c r="CP3" s="40"/>
      <c r="CQ3" s="40"/>
      <c r="CR3" s="40"/>
      <c r="CS3" s="40"/>
      <c r="CT3" s="40"/>
      <c r="CU3" s="40"/>
      <c r="CV3" s="40"/>
      <c r="CW3" s="40"/>
      <c r="CX3" s="40"/>
      <c r="CY3" s="40"/>
      <c r="CZ3" s="40"/>
      <c r="DA3" s="40"/>
      <c r="DB3" s="40"/>
      <c r="DC3" s="40"/>
      <c r="DD3" s="40"/>
      <c r="DE3" s="40"/>
      <c r="DF3" s="40"/>
      <c r="DG3" s="40"/>
      <c r="DH3" s="40"/>
      <c r="DI3" s="40"/>
      <c r="DJ3" s="40"/>
      <c r="DK3" s="40"/>
      <c r="DL3" s="40"/>
      <c r="DM3" s="40"/>
      <c r="DN3" s="40"/>
      <c r="DO3" s="40"/>
      <c r="DP3" s="40"/>
    </row>
    <row r="4" spans="1:120" x14ac:dyDescent="0.25">
      <c r="A4" s="40"/>
      <c r="B4" s="40"/>
      <c r="C4" s="40"/>
      <c r="D4" s="40"/>
      <c r="E4" s="40"/>
      <c r="F4" s="40"/>
      <c r="G4" s="40"/>
      <c r="H4" s="40"/>
      <c r="I4" s="40"/>
      <c r="J4" s="40"/>
      <c r="K4" s="40"/>
      <c r="L4" s="40"/>
      <c r="M4" s="40"/>
      <c r="N4" s="40"/>
      <c r="O4" s="40"/>
      <c r="P4" s="40"/>
      <c r="Q4" s="40"/>
      <c r="R4" s="40"/>
      <c r="S4" s="40"/>
      <c r="T4" s="40"/>
      <c r="U4" s="40"/>
      <c r="V4" s="40"/>
      <c r="W4" s="40"/>
      <c r="X4" s="40"/>
      <c r="Y4" s="40"/>
      <c r="Z4" s="40"/>
      <c r="AA4" s="40"/>
      <c r="AB4" s="40"/>
      <c r="AC4" s="40"/>
      <c r="AD4" s="40"/>
      <c r="AE4" s="40"/>
      <c r="AF4" s="40"/>
      <c r="AG4" s="40"/>
      <c r="AH4" s="40"/>
      <c r="AI4" s="40"/>
      <c r="AJ4" s="40"/>
      <c r="AK4" s="40"/>
      <c r="AL4" s="40"/>
      <c r="AM4" s="40"/>
      <c r="AN4" s="40"/>
      <c r="AO4" s="40"/>
      <c r="AP4" s="40"/>
      <c r="AQ4" s="40"/>
      <c r="AR4" s="40"/>
      <c r="AS4" s="40"/>
      <c r="AT4" s="40"/>
      <c r="AU4" s="40"/>
      <c r="AV4" s="40"/>
      <c r="AW4" s="40"/>
      <c r="AX4" s="40"/>
      <c r="AY4" s="40"/>
      <c r="AZ4" s="40"/>
      <c r="BA4" s="40"/>
      <c r="BB4" s="40"/>
      <c r="BC4" s="40"/>
      <c r="BD4" s="40"/>
      <c r="BE4" s="40"/>
      <c r="BF4" s="40"/>
      <c r="BG4" s="40"/>
      <c r="BH4" s="40"/>
      <c r="BI4" s="40"/>
      <c r="BJ4" s="40"/>
      <c r="BK4" s="40"/>
      <c r="BL4" s="40"/>
      <c r="BM4" s="40"/>
      <c r="BN4" s="40"/>
      <c r="BO4" s="40"/>
      <c r="BP4" s="40"/>
      <c r="BQ4" s="40"/>
      <c r="BR4" s="40"/>
      <c r="BS4" s="40"/>
      <c r="BT4" s="40"/>
      <c r="BU4" s="40"/>
      <c r="BV4" s="40"/>
      <c r="BW4" s="40"/>
      <c r="BX4" s="40"/>
      <c r="BY4" s="40"/>
      <c r="BZ4" s="40"/>
      <c r="CA4" s="40"/>
      <c r="CB4" s="40"/>
      <c r="CC4" s="40"/>
      <c r="CD4" s="40"/>
      <c r="CE4" s="40"/>
      <c r="CF4" s="40"/>
      <c r="CG4" s="40"/>
      <c r="CH4" s="40"/>
      <c r="CI4" s="40"/>
      <c r="CJ4" s="40"/>
      <c r="CK4" s="40"/>
      <c r="CL4" s="40"/>
      <c r="CM4" s="40"/>
      <c r="CN4" s="40"/>
      <c r="CO4" s="40"/>
      <c r="CP4" s="40"/>
      <c r="CQ4" s="40"/>
      <c r="CR4" s="40"/>
      <c r="CS4" s="40"/>
      <c r="CT4" s="40"/>
      <c r="CU4" s="40"/>
      <c r="CV4" s="40"/>
      <c r="CW4" s="40"/>
      <c r="CX4" s="40"/>
      <c r="CY4" s="40"/>
      <c r="CZ4" s="40"/>
      <c r="DA4" s="40"/>
      <c r="DB4" s="40"/>
      <c r="DC4" s="40"/>
      <c r="DD4" s="40"/>
      <c r="DE4" s="40"/>
      <c r="DF4" s="40"/>
      <c r="DG4" s="40"/>
      <c r="DH4" s="40"/>
      <c r="DI4" s="40"/>
      <c r="DJ4" s="40"/>
      <c r="DK4" s="40"/>
      <c r="DL4" s="40"/>
      <c r="DM4" s="40"/>
      <c r="DN4" s="40"/>
      <c r="DO4" s="40"/>
      <c r="DP4" s="40"/>
    </row>
    <row r="5" spans="1:120" x14ac:dyDescent="0.25">
      <c r="A5" s="40"/>
      <c r="B5" s="40"/>
      <c r="C5" s="40"/>
      <c r="D5" s="40"/>
      <c r="E5" s="40"/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  <c r="Z5" s="40"/>
      <c r="AA5" s="40"/>
      <c r="AB5" s="40"/>
      <c r="AC5" s="40"/>
      <c r="AD5" s="40"/>
      <c r="AE5" s="40"/>
      <c r="AF5" s="40"/>
      <c r="AG5" s="40"/>
      <c r="AH5" s="40"/>
      <c r="AI5" s="40"/>
      <c r="AJ5" s="40"/>
      <c r="AK5" s="40"/>
      <c r="AL5" s="40"/>
      <c r="AM5" s="40"/>
      <c r="AN5" s="40"/>
      <c r="AO5" s="40"/>
      <c r="AP5" s="40"/>
      <c r="AQ5" s="40"/>
      <c r="AR5" s="40"/>
      <c r="AS5" s="40"/>
      <c r="AT5" s="40"/>
      <c r="AU5" s="40"/>
      <c r="AV5" s="40"/>
      <c r="AW5" s="40"/>
      <c r="AX5" s="40"/>
      <c r="AY5" s="40"/>
      <c r="AZ5" s="40"/>
      <c r="BA5" s="40"/>
      <c r="BB5" s="40"/>
      <c r="BC5" s="40"/>
      <c r="BD5" s="40"/>
      <c r="BE5" s="40"/>
      <c r="BF5" s="40"/>
      <c r="BG5" s="40"/>
      <c r="BH5" s="40"/>
      <c r="BI5" s="40"/>
      <c r="BJ5" s="40"/>
      <c r="BK5" s="40"/>
      <c r="BL5" s="40"/>
      <c r="BM5" s="40"/>
      <c r="BN5" s="40"/>
      <c r="BO5" s="40"/>
      <c r="BP5" s="40"/>
      <c r="BQ5" s="40"/>
      <c r="BR5" s="40"/>
      <c r="BS5" s="40"/>
      <c r="BT5" s="40"/>
      <c r="BU5" s="40"/>
      <c r="BV5" s="40"/>
      <c r="BW5" s="40"/>
      <c r="BX5" s="40"/>
      <c r="BY5" s="40"/>
      <c r="BZ5" s="40"/>
      <c r="CA5" s="40"/>
      <c r="CB5" s="40"/>
      <c r="CC5" s="40"/>
      <c r="CD5" s="40"/>
      <c r="CE5" s="40"/>
      <c r="CF5" s="40"/>
      <c r="CG5" s="40"/>
      <c r="CH5" s="40"/>
      <c r="CI5" s="40"/>
      <c r="CJ5" s="40"/>
      <c r="CK5" s="40"/>
      <c r="CL5" s="40"/>
      <c r="CM5" s="40"/>
      <c r="CN5" s="40"/>
      <c r="CO5" s="40"/>
      <c r="CP5" s="40"/>
      <c r="CQ5" s="40"/>
      <c r="CR5" s="40"/>
      <c r="CS5" s="40"/>
      <c r="CT5" s="40"/>
      <c r="CU5" s="40"/>
      <c r="CV5" s="40"/>
      <c r="CW5" s="40"/>
      <c r="CX5" s="40"/>
      <c r="CY5" s="40"/>
      <c r="CZ5" s="40"/>
      <c r="DA5" s="40"/>
      <c r="DB5" s="40"/>
      <c r="DC5" s="40"/>
      <c r="DD5" s="40"/>
      <c r="DE5" s="40"/>
      <c r="DF5" s="40"/>
      <c r="DG5" s="40"/>
      <c r="DH5" s="40"/>
      <c r="DI5" s="40"/>
      <c r="DJ5" s="40"/>
      <c r="DK5" s="40"/>
      <c r="DL5" s="40"/>
      <c r="DM5" s="40"/>
      <c r="DN5" s="40"/>
      <c r="DO5" s="40"/>
      <c r="DP5" s="40"/>
    </row>
    <row r="6" spans="1:120" x14ac:dyDescent="0.25">
      <c r="A6" s="40"/>
      <c r="B6" s="40"/>
      <c r="C6" s="40"/>
      <c r="D6" s="40"/>
      <c r="E6" s="40"/>
      <c r="F6" s="40"/>
      <c r="G6" s="40"/>
      <c r="H6" s="40"/>
      <c r="I6" s="40"/>
      <c r="J6" s="40"/>
      <c r="K6" s="40"/>
      <c r="L6" s="40"/>
      <c r="M6" s="40"/>
      <c r="N6" s="40"/>
      <c r="O6" s="40"/>
      <c r="P6" s="40"/>
      <c r="Q6" s="40"/>
      <c r="R6" s="40"/>
      <c r="S6" s="40"/>
      <c r="T6" s="40"/>
      <c r="U6" s="40"/>
      <c r="V6" s="40"/>
      <c r="W6" s="40"/>
      <c r="X6" s="40"/>
      <c r="Y6" s="40"/>
      <c r="Z6" s="40"/>
      <c r="AA6" s="40"/>
      <c r="AB6" s="40"/>
      <c r="AC6" s="40"/>
      <c r="AD6" s="40"/>
      <c r="AE6" s="40"/>
      <c r="AF6" s="40"/>
      <c r="AG6" s="40"/>
      <c r="AH6" s="40"/>
      <c r="AI6" s="40"/>
      <c r="AJ6" s="40"/>
      <c r="AK6" s="40"/>
      <c r="AL6" s="40"/>
      <c r="AM6" s="40"/>
      <c r="AN6" s="40"/>
      <c r="AO6" s="40"/>
      <c r="AP6" s="40"/>
      <c r="AQ6" s="40"/>
      <c r="AR6" s="40"/>
      <c r="AS6" s="40"/>
      <c r="AT6" s="40"/>
      <c r="AU6" s="40"/>
      <c r="AV6" s="40"/>
      <c r="AW6" s="40"/>
      <c r="AX6" s="40"/>
      <c r="AY6" s="40"/>
      <c r="AZ6" s="40"/>
      <c r="BA6" s="40"/>
      <c r="BB6" s="40"/>
      <c r="BC6" s="40"/>
      <c r="BD6" s="40"/>
      <c r="BE6" s="40"/>
      <c r="BF6" s="40"/>
      <c r="BG6" s="40"/>
      <c r="BH6" s="40"/>
      <c r="BI6" s="40"/>
      <c r="BJ6" s="40"/>
      <c r="BK6" s="40"/>
      <c r="BL6" s="40"/>
      <c r="BM6" s="40"/>
      <c r="BN6" s="40"/>
      <c r="BO6" s="40"/>
      <c r="BP6" s="40"/>
      <c r="BQ6" s="40"/>
      <c r="BR6" s="40"/>
      <c r="BS6" s="40"/>
      <c r="BT6" s="40"/>
      <c r="BU6" s="40"/>
      <c r="BV6" s="40"/>
      <c r="BW6" s="40"/>
      <c r="BX6" s="40"/>
      <c r="BY6" s="40"/>
      <c r="BZ6" s="40"/>
      <c r="CA6" s="40"/>
      <c r="CB6" s="40"/>
      <c r="CC6" s="40"/>
      <c r="CD6" s="40"/>
      <c r="CE6" s="40"/>
      <c r="CF6" s="40"/>
      <c r="CG6" s="40"/>
      <c r="CH6" s="40"/>
      <c r="CI6" s="40"/>
      <c r="CJ6" s="40"/>
      <c r="CK6" s="40"/>
      <c r="CL6" s="40"/>
      <c r="CM6" s="40"/>
      <c r="CN6" s="40"/>
      <c r="CO6" s="40"/>
      <c r="CP6" s="40"/>
      <c r="CQ6" s="40"/>
      <c r="CR6" s="40"/>
      <c r="CS6" s="40"/>
      <c r="CT6" s="40"/>
      <c r="CU6" s="40"/>
      <c r="CV6" s="40"/>
      <c r="CW6" s="40"/>
      <c r="CX6" s="40"/>
      <c r="CY6" s="40"/>
      <c r="CZ6" s="40"/>
      <c r="DA6" s="40"/>
      <c r="DB6" s="40"/>
      <c r="DC6" s="40"/>
      <c r="DD6" s="40"/>
      <c r="DE6" s="40"/>
      <c r="DF6" s="40"/>
      <c r="DG6" s="40"/>
      <c r="DH6" s="40"/>
      <c r="DI6" s="40"/>
      <c r="DJ6" s="40"/>
      <c r="DK6" s="40"/>
      <c r="DL6" s="40"/>
      <c r="DM6" s="40"/>
      <c r="DN6" s="40"/>
      <c r="DO6" s="40"/>
      <c r="DP6" s="40"/>
    </row>
    <row r="7" spans="1:120" x14ac:dyDescent="0.25">
      <c r="A7" s="40"/>
      <c r="B7" s="40"/>
      <c r="C7" s="40"/>
      <c r="D7" s="40"/>
      <c r="E7" s="40"/>
      <c r="F7" s="40"/>
      <c r="G7" s="40"/>
      <c r="H7" s="40"/>
      <c r="I7" s="40"/>
      <c r="J7" s="40"/>
      <c r="K7" s="40"/>
      <c r="L7" s="40"/>
      <c r="M7" s="40"/>
      <c r="N7" s="40"/>
      <c r="O7" s="40"/>
      <c r="P7" s="40"/>
      <c r="Q7" s="40"/>
      <c r="R7" s="40"/>
      <c r="S7" s="40"/>
      <c r="T7" s="40"/>
      <c r="U7" s="40"/>
      <c r="V7" s="40"/>
      <c r="W7" s="40"/>
      <c r="X7" s="40"/>
      <c r="Y7" s="40"/>
      <c r="Z7" s="40"/>
      <c r="AA7" s="40"/>
      <c r="AB7" s="40"/>
      <c r="AC7" s="40"/>
      <c r="AD7" s="40"/>
      <c r="AE7" s="40"/>
      <c r="AF7" s="40"/>
      <c r="AG7" s="40"/>
      <c r="AH7" s="40"/>
      <c r="AI7" s="40"/>
      <c r="AJ7" s="40"/>
      <c r="AK7" s="40"/>
      <c r="AL7" s="40"/>
      <c r="AM7" s="40"/>
      <c r="AN7" s="40"/>
      <c r="AO7" s="40"/>
      <c r="AP7" s="40"/>
      <c r="AQ7" s="40"/>
      <c r="AR7" s="40"/>
      <c r="AS7" s="40"/>
      <c r="AT7" s="40"/>
      <c r="AU7" s="40"/>
      <c r="AV7" s="40"/>
      <c r="AW7" s="40"/>
      <c r="AX7" s="40"/>
      <c r="AY7" s="40"/>
      <c r="AZ7" s="40"/>
      <c r="BA7" s="40"/>
      <c r="BB7" s="40"/>
      <c r="BC7" s="40"/>
      <c r="BD7" s="40"/>
      <c r="BE7" s="40"/>
      <c r="BF7" s="40"/>
      <c r="BG7" s="40"/>
      <c r="BH7" s="40"/>
      <c r="BI7" s="40"/>
      <c r="BJ7" s="40"/>
      <c r="BK7" s="40"/>
      <c r="BL7" s="40"/>
      <c r="BM7" s="40"/>
      <c r="BN7" s="40"/>
      <c r="BO7" s="40"/>
      <c r="BP7" s="40"/>
      <c r="BQ7" s="40"/>
      <c r="BR7" s="40"/>
      <c r="BS7" s="40"/>
      <c r="BT7" s="40"/>
      <c r="BU7" s="40"/>
      <c r="BV7" s="40"/>
      <c r="BW7" s="40"/>
      <c r="BX7" s="40"/>
      <c r="BY7" s="40"/>
      <c r="BZ7" s="40"/>
      <c r="CA7" s="40"/>
      <c r="CB7" s="40"/>
      <c r="CC7" s="40"/>
      <c r="CD7" s="40"/>
      <c r="CE7" s="40"/>
      <c r="CF7" s="40"/>
      <c r="CG7" s="40"/>
      <c r="CH7" s="40"/>
      <c r="CI7" s="40"/>
      <c r="CJ7" s="40"/>
      <c r="CK7" s="40"/>
      <c r="CL7" s="40"/>
      <c r="CM7" s="40"/>
      <c r="CN7" s="40"/>
      <c r="CO7" s="40"/>
      <c r="CP7" s="40"/>
      <c r="CQ7" s="40"/>
      <c r="CR7" s="40"/>
      <c r="CS7" s="40"/>
      <c r="CT7" s="40"/>
      <c r="CU7" s="40"/>
      <c r="CV7" s="40"/>
      <c r="CW7" s="40"/>
      <c r="CX7" s="40"/>
      <c r="CY7" s="40"/>
      <c r="CZ7" s="40"/>
      <c r="DA7" s="40"/>
      <c r="DB7" s="40"/>
      <c r="DC7" s="40"/>
      <c r="DD7" s="40"/>
      <c r="DE7" s="40"/>
      <c r="DF7" s="40"/>
      <c r="DG7" s="40"/>
      <c r="DH7" s="40"/>
      <c r="DI7" s="40"/>
      <c r="DJ7" s="40"/>
      <c r="DK7" s="40"/>
      <c r="DL7" s="40"/>
      <c r="DM7" s="40"/>
      <c r="DN7" s="40"/>
      <c r="DO7" s="40"/>
      <c r="DP7" s="40"/>
    </row>
    <row r="8" spans="1:120" x14ac:dyDescent="0.25">
      <c r="A8" s="40"/>
      <c r="B8" s="40"/>
      <c r="C8" s="40"/>
      <c r="D8" s="40"/>
      <c r="E8" s="40"/>
      <c r="F8" s="40"/>
      <c r="G8" s="40"/>
      <c r="H8" s="40"/>
      <c r="I8" s="40"/>
      <c r="J8" s="40"/>
      <c r="K8" s="40"/>
      <c r="L8" s="40"/>
      <c r="M8" s="40"/>
      <c r="N8" s="40"/>
      <c r="O8" s="40"/>
      <c r="P8" s="40"/>
      <c r="Q8" s="40"/>
      <c r="R8" s="40"/>
      <c r="S8" s="40"/>
      <c r="T8" s="40"/>
      <c r="U8" s="40"/>
      <c r="V8" s="40"/>
      <c r="W8" s="40"/>
      <c r="X8" s="40"/>
      <c r="Y8" s="40"/>
      <c r="Z8" s="40"/>
      <c r="AA8" s="40"/>
      <c r="AB8" s="40"/>
      <c r="AC8" s="40"/>
      <c r="AD8" s="40"/>
      <c r="AE8" s="40"/>
      <c r="AF8" s="40"/>
      <c r="AG8" s="40"/>
      <c r="AH8" s="40"/>
      <c r="AI8" s="40"/>
      <c r="AJ8" s="40"/>
      <c r="AK8" s="40"/>
      <c r="AL8" s="40"/>
      <c r="AM8" s="40"/>
      <c r="AN8" s="40"/>
      <c r="AO8" s="40"/>
      <c r="AP8" s="40"/>
      <c r="AQ8" s="40"/>
      <c r="AR8" s="40"/>
      <c r="AS8" s="40"/>
      <c r="AT8" s="40"/>
      <c r="AU8" s="40"/>
      <c r="AV8" s="40"/>
      <c r="AW8" s="40"/>
      <c r="AX8" s="40"/>
      <c r="AY8" s="40"/>
      <c r="AZ8" s="40"/>
      <c r="BA8" s="40"/>
      <c r="BB8" s="40"/>
      <c r="BC8" s="40"/>
      <c r="BD8" s="40"/>
      <c r="BE8" s="40"/>
      <c r="BF8" s="40"/>
      <c r="BG8" s="40"/>
      <c r="BH8" s="40"/>
      <c r="BI8" s="40"/>
      <c r="BJ8" s="40"/>
      <c r="BK8" s="40"/>
      <c r="BL8" s="40"/>
      <c r="BM8" s="40"/>
      <c r="BN8" s="40"/>
      <c r="BO8" s="40"/>
      <c r="BP8" s="40"/>
      <c r="BQ8" s="40"/>
      <c r="BR8" s="40"/>
      <c r="BS8" s="40"/>
      <c r="BT8" s="40"/>
      <c r="BU8" s="40"/>
      <c r="BV8" s="40"/>
      <c r="BW8" s="40"/>
      <c r="BX8" s="40"/>
      <c r="BY8" s="40"/>
      <c r="BZ8" s="40"/>
      <c r="CA8" s="40"/>
      <c r="CB8" s="40"/>
      <c r="CC8" s="40"/>
      <c r="CD8" s="40"/>
      <c r="CE8" s="40"/>
      <c r="CF8" s="40"/>
      <c r="CG8" s="40"/>
      <c r="CH8" s="40"/>
      <c r="CI8" s="40"/>
      <c r="CJ8" s="40"/>
      <c r="CK8" s="40"/>
      <c r="CL8" s="40"/>
      <c r="CM8" s="40"/>
      <c r="CN8" s="40"/>
      <c r="CO8" s="40"/>
      <c r="CP8" s="40"/>
      <c r="CQ8" s="40"/>
      <c r="CR8" s="40"/>
      <c r="CS8" s="40"/>
      <c r="CT8" s="40"/>
      <c r="CU8" s="40"/>
      <c r="CV8" s="40"/>
      <c r="CW8" s="40"/>
      <c r="CX8" s="40"/>
      <c r="CY8" s="40"/>
      <c r="CZ8" s="40"/>
      <c r="DA8" s="40"/>
      <c r="DB8" s="40"/>
      <c r="DC8" s="40"/>
      <c r="DD8" s="40"/>
      <c r="DE8" s="40"/>
      <c r="DF8" s="40"/>
      <c r="DG8" s="40"/>
      <c r="DH8" s="40"/>
      <c r="DI8" s="40"/>
      <c r="DJ8" s="40"/>
      <c r="DK8" s="40"/>
      <c r="DL8" s="40"/>
      <c r="DM8" s="40"/>
      <c r="DN8" s="40"/>
      <c r="DO8" s="40"/>
      <c r="DP8" s="40"/>
    </row>
    <row r="9" spans="1:120" x14ac:dyDescent="0.25">
      <c r="A9" s="40"/>
      <c r="B9" s="40"/>
      <c r="C9" s="40"/>
      <c r="D9" s="40"/>
      <c r="E9" s="40"/>
      <c r="F9" s="40"/>
      <c r="G9" s="40"/>
      <c r="H9" s="40"/>
      <c r="I9" s="40"/>
      <c r="J9" s="40"/>
      <c r="K9" s="40"/>
      <c r="L9" s="40"/>
      <c r="M9" s="40"/>
      <c r="N9" s="40"/>
      <c r="O9" s="40"/>
      <c r="P9" s="40"/>
      <c r="Q9" s="40"/>
      <c r="R9" s="40"/>
      <c r="S9" s="40"/>
      <c r="T9" s="40"/>
      <c r="U9" s="40"/>
      <c r="V9" s="40"/>
      <c r="W9" s="40"/>
      <c r="X9" s="40"/>
      <c r="Y9" s="40"/>
      <c r="Z9" s="40"/>
      <c r="AA9" s="40"/>
      <c r="AB9" s="40"/>
      <c r="AC9" s="40"/>
      <c r="AD9" s="40"/>
      <c r="AE9" s="40"/>
      <c r="AF9" s="40"/>
      <c r="AG9" s="40"/>
      <c r="AH9" s="40"/>
      <c r="AI9" s="40"/>
      <c r="AJ9" s="40"/>
      <c r="AK9" s="40"/>
      <c r="AL9" s="40"/>
      <c r="AM9" s="40"/>
      <c r="AN9" s="40"/>
      <c r="AO9" s="40"/>
      <c r="AP9" s="40"/>
      <c r="AQ9" s="40"/>
      <c r="AR9" s="40"/>
      <c r="AS9" s="40"/>
      <c r="AT9" s="40"/>
      <c r="AU9" s="40"/>
      <c r="AV9" s="40"/>
      <c r="AW9" s="40"/>
      <c r="AX9" s="40"/>
      <c r="AY9" s="40"/>
      <c r="AZ9" s="40"/>
      <c r="BA9" s="40"/>
      <c r="BB9" s="40"/>
      <c r="BC9" s="40"/>
      <c r="BD9" s="40"/>
      <c r="BE9" s="40"/>
      <c r="BF9" s="40"/>
      <c r="BG9" s="40"/>
      <c r="BH9" s="40"/>
      <c r="BI9" s="40"/>
      <c r="BJ9" s="40"/>
      <c r="BK9" s="40"/>
      <c r="BL9" s="40"/>
      <c r="BM9" s="40"/>
      <c r="BN9" s="40"/>
      <c r="BO9" s="40"/>
      <c r="BP9" s="40"/>
      <c r="BQ9" s="40"/>
      <c r="BR9" s="40"/>
      <c r="BS9" s="40"/>
      <c r="BT9" s="40"/>
      <c r="BU9" s="40"/>
      <c r="BV9" s="40"/>
      <c r="BW9" s="40"/>
      <c r="BX9" s="40"/>
      <c r="BY9" s="40"/>
      <c r="BZ9" s="40"/>
      <c r="CA9" s="40"/>
      <c r="CB9" s="40"/>
      <c r="CC9" s="40"/>
      <c r="CD9" s="40"/>
      <c r="CE9" s="40"/>
      <c r="CF9" s="40"/>
      <c r="CG9" s="40"/>
      <c r="CH9" s="40"/>
      <c r="CI9" s="40"/>
      <c r="CJ9" s="40"/>
      <c r="CK9" s="40"/>
      <c r="CL9" s="40"/>
      <c r="CM9" s="40"/>
      <c r="CN9" s="40"/>
      <c r="CO9" s="40"/>
      <c r="CP9" s="40"/>
      <c r="CQ9" s="40"/>
      <c r="CR9" s="40"/>
      <c r="CS9" s="40"/>
      <c r="CT9" s="40"/>
      <c r="CU9" s="40"/>
      <c r="CV9" s="40"/>
      <c r="CW9" s="40"/>
      <c r="CX9" s="40"/>
      <c r="CY9" s="40"/>
      <c r="CZ9" s="40"/>
      <c r="DA9" s="40"/>
      <c r="DB9" s="40"/>
      <c r="DC9" s="40"/>
      <c r="DD9" s="40"/>
      <c r="DE9" s="40"/>
      <c r="DF9" s="40"/>
      <c r="DG9" s="40"/>
      <c r="DH9" s="40"/>
      <c r="DI9" s="40"/>
      <c r="DJ9" s="40"/>
      <c r="DK9" s="40"/>
      <c r="DL9" s="40"/>
      <c r="DM9" s="40"/>
      <c r="DN9" s="40"/>
      <c r="DO9" s="40"/>
      <c r="DP9" s="40"/>
    </row>
    <row r="10" spans="1:120" x14ac:dyDescent="0.25">
      <c r="A10" s="40"/>
      <c r="B10" s="40"/>
      <c r="C10" s="40"/>
      <c r="D10" s="40"/>
      <c r="E10" s="40"/>
      <c r="F10" s="40"/>
      <c r="G10" s="40"/>
      <c r="H10" s="40"/>
      <c r="I10" s="40"/>
      <c r="J10" s="40"/>
      <c r="K10" s="40"/>
      <c r="L10" s="40"/>
      <c r="M10" s="40"/>
      <c r="N10" s="40"/>
      <c r="O10" s="40"/>
      <c r="P10" s="40"/>
      <c r="Q10" s="40"/>
      <c r="R10" s="40"/>
      <c r="S10" s="40"/>
      <c r="T10" s="40"/>
      <c r="U10" s="40"/>
      <c r="V10" s="40"/>
      <c r="W10" s="40"/>
      <c r="X10" s="40"/>
      <c r="Y10" s="40"/>
      <c r="Z10" s="40"/>
      <c r="AA10" s="40"/>
      <c r="AB10" s="40"/>
      <c r="AC10" s="40"/>
      <c r="AD10" s="40"/>
      <c r="AE10" s="40"/>
      <c r="AF10" s="40"/>
      <c r="AG10" s="40"/>
      <c r="AH10" s="40"/>
      <c r="AI10" s="40"/>
      <c r="AJ10" s="40"/>
      <c r="AK10" s="40"/>
      <c r="AL10" s="40"/>
      <c r="AM10" s="40"/>
      <c r="AN10" s="40"/>
      <c r="AO10" s="40"/>
      <c r="AP10" s="40"/>
      <c r="AQ10" s="40"/>
      <c r="AR10" s="40"/>
      <c r="AS10" s="40"/>
      <c r="AT10" s="40"/>
      <c r="AU10" s="40"/>
      <c r="AV10" s="40"/>
      <c r="AW10" s="40"/>
      <c r="AX10" s="40"/>
      <c r="AY10" s="40"/>
      <c r="AZ10" s="40"/>
      <c r="BA10" s="40"/>
      <c r="BB10" s="40"/>
      <c r="BC10" s="40"/>
      <c r="BD10" s="40"/>
      <c r="BE10" s="40"/>
      <c r="BF10" s="40"/>
      <c r="BG10" s="40"/>
      <c r="BH10" s="40"/>
      <c r="BI10" s="40"/>
      <c r="BJ10" s="40"/>
      <c r="BK10" s="40"/>
      <c r="BL10" s="40"/>
      <c r="BM10" s="40"/>
      <c r="BN10" s="40"/>
      <c r="BO10" s="40"/>
      <c r="BP10" s="40"/>
      <c r="BQ10" s="40"/>
      <c r="BR10" s="40"/>
      <c r="BS10" s="40"/>
      <c r="BT10" s="40"/>
      <c r="BU10" s="40"/>
      <c r="BV10" s="40"/>
      <c r="BW10" s="40"/>
      <c r="BX10" s="40"/>
      <c r="BY10" s="40"/>
      <c r="BZ10" s="40"/>
      <c r="CA10" s="40"/>
      <c r="CB10" s="40"/>
      <c r="CC10" s="40"/>
      <c r="CD10" s="40"/>
      <c r="CE10" s="40"/>
      <c r="CF10" s="40"/>
      <c r="CG10" s="40"/>
      <c r="CH10" s="40"/>
      <c r="CI10" s="40"/>
      <c r="CJ10" s="40"/>
      <c r="CK10" s="40"/>
      <c r="CL10" s="40"/>
      <c r="CM10" s="40"/>
      <c r="CN10" s="40"/>
      <c r="CO10" s="40"/>
      <c r="CP10" s="40"/>
      <c r="CQ10" s="40"/>
      <c r="CR10" s="40"/>
      <c r="CS10" s="40"/>
      <c r="CT10" s="40"/>
      <c r="CU10" s="40"/>
      <c r="CV10" s="40"/>
      <c r="CW10" s="40"/>
      <c r="CX10" s="40"/>
      <c r="CY10" s="40"/>
      <c r="CZ10" s="40"/>
      <c r="DA10" s="40"/>
      <c r="DB10" s="40"/>
      <c r="DC10" s="40"/>
      <c r="DD10" s="40"/>
      <c r="DE10" s="40"/>
      <c r="DF10" s="40"/>
      <c r="DG10" s="40"/>
      <c r="DH10" s="40"/>
      <c r="DI10" s="40"/>
      <c r="DJ10" s="40"/>
      <c r="DK10" s="40"/>
      <c r="DL10" s="40"/>
      <c r="DM10" s="40"/>
      <c r="DN10" s="40"/>
      <c r="DO10" s="40"/>
      <c r="DP10" s="40"/>
    </row>
    <row r="11" spans="1:120" x14ac:dyDescent="0.25">
      <c r="A11" s="40"/>
      <c r="B11" s="40"/>
      <c r="C11" s="40"/>
      <c r="D11" s="40"/>
      <c r="E11" s="40"/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  <c r="Z11" s="40"/>
      <c r="AA11" s="40"/>
      <c r="AB11" s="40"/>
      <c r="AC11" s="40"/>
      <c r="AD11" s="40"/>
      <c r="AE11" s="40"/>
      <c r="AF11" s="40"/>
      <c r="AG11" s="40"/>
      <c r="AH11" s="40"/>
      <c r="AI11" s="40"/>
      <c r="AJ11" s="40"/>
      <c r="AK11" s="40"/>
      <c r="AL11" s="40"/>
      <c r="AM11" s="40"/>
      <c r="AN11" s="40"/>
      <c r="AO11" s="40"/>
      <c r="AP11" s="40"/>
      <c r="AQ11" s="40"/>
      <c r="AR11" s="40"/>
      <c r="AS11" s="40"/>
      <c r="AT11" s="40"/>
      <c r="AU11" s="40"/>
      <c r="AV11" s="40"/>
      <c r="AW11" s="40"/>
      <c r="AX11" s="40"/>
      <c r="AY11" s="40"/>
      <c r="AZ11" s="40"/>
      <c r="BA11" s="40"/>
      <c r="BB11" s="40"/>
      <c r="BC11" s="40"/>
      <c r="BD11" s="40"/>
      <c r="BE11" s="40"/>
      <c r="BF11" s="40"/>
      <c r="BG11" s="40"/>
      <c r="BH11" s="40"/>
      <c r="BI11" s="40"/>
      <c r="BJ11" s="40"/>
      <c r="BK11" s="40"/>
      <c r="BL11" s="40"/>
      <c r="BM11" s="40"/>
      <c r="BN11" s="40"/>
      <c r="BO11" s="40"/>
      <c r="BP11" s="40"/>
      <c r="BQ11" s="40"/>
      <c r="BR11" s="40"/>
      <c r="BS11" s="40"/>
      <c r="BT11" s="40"/>
      <c r="BU11" s="40"/>
      <c r="BV11" s="40"/>
      <c r="BW11" s="40"/>
      <c r="BX11" s="40"/>
      <c r="BY11" s="40"/>
      <c r="BZ11" s="40"/>
      <c r="CA11" s="40"/>
      <c r="CB11" s="40"/>
      <c r="CC11" s="40"/>
      <c r="CD11" s="40"/>
      <c r="CE11" s="40"/>
      <c r="CF11" s="40"/>
      <c r="CG11" s="40"/>
      <c r="CH11" s="40"/>
      <c r="CI11" s="40"/>
      <c r="CJ11" s="40"/>
      <c r="CK11" s="40"/>
      <c r="CL11" s="40"/>
      <c r="CM11" s="40"/>
      <c r="CN11" s="40"/>
      <c r="CO11" s="40"/>
      <c r="CP11" s="40"/>
      <c r="CQ11" s="40"/>
      <c r="CR11" s="40"/>
      <c r="CS11" s="40"/>
      <c r="CT11" s="40"/>
      <c r="CU11" s="40"/>
      <c r="CV11" s="40"/>
      <c r="CW11" s="40"/>
      <c r="CX11" s="40"/>
      <c r="CY11" s="40"/>
      <c r="CZ11" s="40"/>
      <c r="DA11" s="40"/>
      <c r="DB11" s="40"/>
      <c r="DC11" s="40"/>
      <c r="DD11" s="40"/>
      <c r="DE11" s="40"/>
      <c r="DF11" s="40"/>
      <c r="DG11" s="40"/>
      <c r="DH11" s="40"/>
      <c r="DI11" s="40"/>
      <c r="DJ11" s="40"/>
      <c r="DK11" s="40"/>
      <c r="DL11" s="40"/>
      <c r="DM11" s="40"/>
      <c r="DN11" s="40"/>
      <c r="DO11" s="40"/>
      <c r="DP11" s="40"/>
    </row>
    <row r="12" spans="1:120" x14ac:dyDescent="0.25">
      <c r="A12" s="40"/>
      <c r="B12" s="40"/>
      <c r="C12" s="40"/>
      <c r="D12" s="40"/>
      <c r="E12" s="40"/>
      <c r="F12" s="40"/>
      <c r="G12" s="40"/>
      <c r="H12" s="40"/>
      <c r="I12" s="40"/>
      <c r="J12" s="40"/>
      <c r="K12" s="40"/>
      <c r="L12" s="40"/>
      <c r="M12" s="40"/>
      <c r="N12" s="40"/>
      <c r="O12" s="40"/>
      <c r="P12" s="40"/>
      <c r="Q12" s="40"/>
      <c r="R12" s="40"/>
      <c r="S12" s="40"/>
      <c r="T12" s="40"/>
      <c r="U12" s="40"/>
      <c r="V12" s="40"/>
      <c r="W12" s="40"/>
      <c r="X12" s="40"/>
      <c r="Y12" s="40"/>
      <c r="Z12" s="40"/>
      <c r="AA12" s="40"/>
      <c r="AB12" s="40"/>
      <c r="AC12" s="40"/>
      <c r="AD12" s="40"/>
      <c r="AE12" s="40"/>
      <c r="AF12" s="40"/>
      <c r="AG12" s="40"/>
      <c r="AH12" s="40"/>
      <c r="AI12" s="40"/>
      <c r="AJ12" s="40"/>
      <c r="AK12" s="40"/>
      <c r="AL12" s="40"/>
      <c r="AM12" s="40"/>
      <c r="AN12" s="40"/>
      <c r="AO12" s="40"/>
      <c r="AP12" s="40"/>
      <c r="AQ12" s="40"/>
      <c r="AR12" s="40"/>
      <c r="AS12" s="40"/>
      <c r="AT12" s="40"/>
      <c r="AU12" s="40"/>
      <c r="AV12" s="40"/>
      <c r="AW12" s="40"/>
      <c r="AX12" s="40"/>
      <c r="AY12" s="40"/>
      <c r="AZ12" s="40"/>
      <c r="BA12" s="40"/>
      <c r="BB12" s="40"/>
      <c r="BC12" s="40"/>
      <c r="BD12" s="40"/>
      <c r="BE12" s="40"/>
      <c r="BF12" s="40"/>
      <c r="BG12" s="40"/>
      <c r="BH12" s="40"/>
      <c r="BI12" s="40"/>
      <c r="BJ12" s="40"/>
      <c r="BK12" s="40"/>
      <c r="BL12" s="40"/>
      <c r="BM12" s="40"/>
      <c r="BN12" s="40"/>
      <c r="BO12" s="40"/>
      <c r="BP12" s="40"/>
      <c r="BQ12" s="40"/>
      <c r="BR12" s="40"/>
      <c r="BS12" s="40"/>
      <c r="BT12" s="40"/>
      <c r="BU12" s="40"/>
      <c r="BV12" s="40"/>
      <c r="BW12" s="40"/>
      <c r="BX12" s="40"/>
      <c r="BY12" s="40"/>
      <c r="BZ12" s="40"/>
      <c r="CA12" s="40"/>
      <c r="CB12" s="40"/>
      <c r="CC12" s="40"/>
      <c r="CD12" s="40"/>
      <c r="CE12" s="40"/>
      <c r="CF12" s="40"/>
      <c r="CG12" s="40"/>
      <c r="CH12" s="40"/>
      <c r="CI12" s="40"/>
      <c r="CJ12" s="40"/>
      <c r="CK12" s="40"/>
      <c r="CL12" s="40"/>
      <c r="CM12" s="40"/>
      <c r="CN12" s="40"/>
      <c r="CO12" s="40"/>
      <c r="CP12" s="40"/>
      <c r="CQ12" s="40"/>
      <c r="CR12" s="40"/>
      <c r="CS12" s="40"/>
      <c r="CT12" s="40"/>
      <c r="CU12" s="40"/>
      <c r="CV12" s="40"/>
      <c r="CW12" s="40"/>
      <c r="CX12" s="40"/>
      <c r="CY12" s="40"/>
      <c r="CZ12" s="40"/>
      <c r="DA12" s="40"/>
      <c r="DB12" s="40"/>
      <c r="DC12" s="40"/>
      <c r="DD12" s="40"/>
      <c r="DE12" s="40"/>
      <c r="DF12" s="40"/>
      <c r="DG12" s="40"/>
      <c r="DH12" s="40"/>
      <c r="DI12" s="40"/>
      <c r="DJ12" s="40"/>
      <c r="DK12" s="40"/>
      <c r="DL12" s="40"/>
      <c r="DM12" s="40"/>
      <c r="DN12" s="40"/>
      <c r="DO12" s="40"/>
      <c r="DP12" s="40"/>
    </row>
    <row r="13" spans="1:120" x14ac:dyDescent="0.25">
      <c r="A13" s="40"/>
      <c r="B13" s="40"/>
      <c r="C13" s="40"/>
      <c r="D13" s="40"/>
      <c r="E13" s="40"/>
      <c r="F13" s="40"/>
      <c r="G13" s="40"/>
      <c r="H13" s="40"/>
      <c r="I13" s="40"/>
      <c r="J13" s="40"/>
      <c r="K13" s="40"/>
      <c r="L13" s="40"/>
      <c r="M13" s="40"/>
      <c r="N13" s="40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  <c r="Z13" s="40"/>
      <c r="AA13" s="40"/>
      <c r="AB13" s="40"/>
      <c r="AC13" s="40"/>
      <c r="AD13" s="40"/>
      <c r="AE13" s="40"/>
      <c r="AF13" s="40"/>
      <c r="AG13" s="40"/>
      <c r="AH13" s="40"/>
      <c r="AI13" s="40"/>
      <c r="AJ13" s="40"/>
      <c r="AK13" s="40"/>
      <c r="AL13" s="40"/>
      <c r="AM13" s="40"/>
      <c r="AN13" s="40"/>
      <c r="AO13" s="40"/>
      <c r="AP13" s="40"/>
      <c r="AQ13" s="40"/>
      <c r="AR13" s="40"/>
      <c r="AS13" s="40"/>
      <c r="AT13" s="40"/>
      <c r="AU13" s="40"/>
      <c r="AV13" s="40"/>
      <c r="AW13" s="40"/>
      <c r="AX13" s="40"/>
      <c r="AY13" s="40"/>
      <c r="AZ13" s="40"/>
      <c r="BA13" s="40"/>
      <c r="BB13" s="40"/>
      <c r="BC13" s="40"/>
      <c r="BD13" s="40"/>
      <c r="BE13" s="40"/>
      <c r="BF13" s="40"/>
      <c r="BG13" s="40"/>
      <c r="BH13" s="40"/>
      <c r="BI13" s="40"/>
      <c r="BJ13" s="40"/>
      <c r="BK13" s="40"/>
      <c r="BL13" s="40"/>
      <c r="BM13" s="40"/>
      <c r="BN13" s="40"/>
      <c r="BO13" s="40"/>
      <c r="BP13" s="40"/>
      <c r="BQ13" s="40"/>
      <c r="BR13" s="40"/>
      <c r="BS13" s="40"/>
      <c r="BT13" s="40"/>
      <c r="BU13" s="40"/>
      <c r="BV13" s="40"/>
      <c r="BW13" s="40"/>
      <c r="BX13" s="40"/>
      <c r="BY13" s="40"/>
      <c r="BZ13" s="40"/>
      <c r="CA13" s="40"/>
      <c r="CB13" s="40"/>
      <c r="CC13" s="40"/>
      <c r="CD13" s="40"/>
      <c r="CE13" s="40"/>
      <c r="CF13" s="40"/>
      <c r="CG13" s="40"/>
      <c r="CH13" s="40"/>
      <c r="CI13" s="40"/>
      <c r="CJ13" s="40"/>
      <c r="CK13" s="40"/>
      <c r="CL13" s="40"/>
      <c r="CM13" s="40"/>
      <c r="CN13" s="40"/>
      <c r="CO13" s="40"/>
      <c r="CP13" s="40"/>
      <c r="CQ13" s="40"/>
      <c r="CR13" s="40"/>
      <c r="CS13" s="40"/>
      <c r="CT13" s="40"/>
      <c r="CU13" s="40"/>
      <c r="CV13" s="40"/>
      <c r="CW13" s="40"/>
      <c r="CX13" s="40"/>
      <c r="CY13" s="40"/>
      <c r="CZ13" s="40"/>
      <c r="DA13" s="40"/>
      <c r="DB13" s="40"/>
      <c r="DC13" s="40"/>
      <c r="DD13" s="40"/>
      <c r="DE13" s="40"/>
      <c r="DF13" s="40"/>
      <c r="DG13" s="40"/>
      <c r="DH13" s="40"/>
      <c r="DI13" s="40"/>
      <c r="DJ13" s="40"/>
      <c r="DK13" s="40"/>
      <c r="DL13" s="40"/>
      <c r="DM13" s="40"/>
      <c r="DN13" s="40"/>
      <c r="DO13" s="40"/>
      <c r="DP13" s="40"/>
    </row>
    <row r="14" spans="1:120" x14ac:dyDescent="0.25">
      <c r="A14" s="40"/>
      <c r="B14" s="40"/>
      <c r="C14" s="40"/>
      <c r="D14" s="40"/>
      <c r="E14" s="40"/>
      <c r="F14" s="40"/>
      <c r="G14" s="40"/>
      <c r="H14" s="40"/>
      <c r="I14" s="40"/>
      <c r="J14" s="40"/>
      <c r="K14" s="40"/>
      <c r="L14" s="40"/>
      <c r="M14" s="40"/>
      <c r="N14" s="40"/>
      <c r="O14" s="40"/>
      <c r="P14" s="40"/>
      <c r="Q14" s="40"/>
      <c r="R14" s="40"/>
      <c r="S14" s="40"/>
      <c r="T14" s="40"/>
      <c r="U14" s="40"/>
      <c r="V14" s="40"/>
      <c r="W14" s="40"/>
      <c r="X14" s="40"/>
      <c r="Y14" s="40"/>
      <c r="Z14" s="40"/>
      <c r="AA14" s="40"/>
      <c r="AB14" s="40"/>
      <c r="AC14" s="40"/>
      <c r="AD14" s="40"/>
      <c r="AE14" s="40"/>
      <c r="AF14" s="40"/>
      <c r="AG14" s="40"/>
      <c r="AH14" s="40"/>
      <c r="AI14" s="40"/>
      <c r="AJ14" s="40"/>
      <c r="AK14" s="40"/>
      <c r="AL14" s="40"/>
      <c r="AM14" s="40"/>
      <c r="AN14" s="40"/>
      <c r="AO14" s="40"/>
      <c r="AP14" s="40"/>
      <c r="AQ14" s="40"/>
      <c r="AR14" s="40"/>
      <c r="AS14" s="40"/>
      <c r="AT14" s="40"/>
      <c r="AU14" s="40"/>
      <c r="AV14" s="40"/>
      <c r="AW14" s="40"/>
      <c r="AX14" s="40"/>
      <c r="AY14" s="40"/>
      <c r="AZ14" s="40"/>
      <c r="BA14" s="40"/>
      <c r="BB14" s="40"/>
      <c r="BC14" s="40"/>
      <c r="BD14" s="40"/>
      <c r="BE14" s="40"/>
      <c r="BF14" s="40"/>
      <c r="BG14" s="40"/>
      <c r="BH14" s="40"/>
      <c r="BI14" s="40"/>
      <c r="BJ14" s="40"/>
      <c r="BK14" s="40"/>
      <c r="BL14" s="40"/>
      <c r="BM14" s="40"/>
      <c r="BN14" s="40"/>
      <c r="BO14" s="40"/>
      <c r="BP14" s="40"/>
      <c r="BQ14" s="40"/>
      <c r="BR14" s="40"/>
      <c r="BS14" s="40"/>
      <c r="BT14" s="40"/>
      <c r="BU14" s="40"/>
      <c r="BV14" s="40"/>
      <c r="BW14" s="40"/>
      <c r="BX14" s="40"/>
      <c r="BY14" s="40"/>
      <c r="BZ14" s="40"/>
      <c r="CA14" s="40"/>
      <c r="CB14" s="40"/>
      <c r="CC14" s="40"/>
      <c r="CD14" s="40"/>
      <c r="CE14" s="40"/>
      <c r="CF14" s="40"/>
      <c r="CG14" s="40"/>
      <c r="CH14" s="40"/>
      <c r="CI14" s="40"/>
      <c r="CJ14" s="40"/>
      <c r="CK14" s="40"/>
      <c r="CL14" s="40"/>
      <c r="CM14" s="40"/>
      <c r="CN14" s="40"/>
      <c r="CO14" s="40"/>
      <c r="CP14" s="40"/>
      <c r="CQ14" s="40"/>
      <c r="CR14" s="40"/>
      <c r="CS14" s="40"/>
      <c r="CT14" s="40"/>
      <c r="CU14" s="40"/>
      <c r="CV14" s="40"/>
      <c r="CW14" s="40"/>
      <c r="CX14" s="40"/>
      <c r="CY14" s="40"/>
      <c r="CZ14" s="40"/>
      <c r="DA14" s="40"/>
      <c r="DB14" s="40"/>
      <c r="DC14" s="40"/>
      <c r="DD14" s="40"/>
      <c r="DE14" s="40"/>
      <c r="DF14" s="40"/>
      <c r="DG14" s="40"/>
      <c r="DH14" s="40"/>
      <c r="DI14" s="40"/>
      <c r="DJ14" s="40"/>
      <c r="DK14" s="40"/>
      <c r="DL14" s="40"/>
      <c r="DM14" s="40"/>
      <c r="DN14" s="40"/>
      <c r="DO14" s="40"/>
      <c r="DP14" s="40"/>
    </row>
    <row r="15" spans="1:120" x14ac:dyDescent="0.25">
      <c r="A15" s="40"/>
      <c r="B15" s="40"/>
      <c r="C15" s="40"/>
      <c r="D15" s="40"/>
      <c r="E15" s="40"/>
      <c r="F15" s="40"/>
      <c r="G15" s="40"/>
      <c r="H15" s="40"/>
      <c r="I15" s="40"/>
      <c r="J15" s="40"/>
      <c r="K15" s="40"/>
      <c r="L15" s="40"/>
      <c r="M15" s="40"/>
      <c r="N15" s="40"/>
      <c r="O15" s="40"/>
      <c r="P15" s="40"/>
      <c r="Q15" s="40"/>
      <c r="R15" s="40"/>
      <c r="S15" s="40"/>
      <c r="T15" s="40"/>
      <c r="U15" s="40"/>
      <c r="V15" s="40"/>
      <c r="W15" s="40"/>
      <c r="X15" s="40"/>
      <c r="Y15" s="40"/>
      <c r="Z15" s="40"/>
      <c r="AA15" s="40"/>
      <c r="AB15" s="40"/>
      <c r="AC15" s="40"/>
      <c r="AD15" s="40"/>
      <c r="AE15" s="40"/>
      <c r="AF15" s="40"/>
      <c r="AG15" s="40"/>
      <c r="AH15" s="40"/>
      <c r="AI15" s="40"/>
      <c r="AJ15" s="40"/>
      <c r="AK15" s="40"/>
      <c r="AL15" s="40"/>
      <c r="AM15" s="40"/>
      <c r="AN15" s="40"/>
      <c r="AO15" s="40"/>
      <c r="AP15" s="40"/>
      <c r="AQ15" s="40"/>
      <c r="AR15" s="40"/>
      <c r="AS15" s="40"/>
      <c r="AT15" s="40"/>
      <c r="AU15" s="40"/>
      <c r="AV15" s="40"/>
      <c r="AW15" s="40"/>
      <c r="AX15" s="40"/>
      <c r="AY15" s="40"/>
      <c r="AZ15" s="40"/>
      <c r="BA15" s="40"/>
      <c r="BB15" s="40"/>
      <c r="BC15" s="40"/>
      <c r="BD15" s="40"/>
      <c r="BE15" s="40"/>
      <c r="BF15" s="40"/>
      <c r="BG15" s="40"/>
      <c r="BH15" s="40"/>
      <c r="BI15" s="40"/>
      <c r="BJ15" s="40"/>
      <c r="BK15" s="40"/>
      <c r="BL15" s="40"/>
      <c r="BM15" s="40"/>
      <c r="BN15" s="40"/>
      <c r="BO15" s="40"/>
      <c r="BP15" s="40"/>
      <c r="BQ15" s="40"/>
      <c r="BR15" s="40"/>
      <c r="BS15" s="40"/>
      <c r="BT15" s="40"/>
      <c r="BU15" s="40"/>
      <c r="BV15" s="40"/>
      <c r="BW15" s="40"/>
      <c r="BX15" s="40"/>
      <c r="BY15" s="40"/>
      <c r="BZ15" s="40"/>
      <c r="CA15" s="40"/>
      <c r="CB15" s="40"/>
      <c r="CC15" s="40"/>
      <c r="CD15" s="40"/>
      <c r="CE15" s="40"/>
      <c r="CF15" s="40"/>
      <c r="CG15" s="40"/>
      <c r="CH15" s="40"/>
      <c r="CI15" s="40"/>
      <c r="CJ15" s="40"/>
      <c r="CK15" s="40"/>
      <c r="CL15" s="40"/>
      <c r="CM15" s="40"/>
      <c r="CN15" s="40"/>
      <c r="CO15" s="40"/>
      <c r="CP15" s="40"/>
      <c r="CQ15" s="40"/>
      <c r="CR15" s="40"/>
      <c r="CS15" s="40"/>
      <c r="CT15" s="40"/>
      <c r="CU15" s="40"/>
      <c r="CV15" s="40"/>
      <c r="CW15" s="40"/>
      <c r="CX15" s="40"/>
      <c r="CY15" s="40"/>
      <c r="CZ15" s="40"/>
      <c r="DA15" s="40"/>
      <c r="DB15" s="40"/>
      <c r="DC15" s="40"/>
      <c r="DD15" s="40"/>
      <c r="DE15" s="40"/>
      <c r="DF15" s="40"/>
      <c r="DG15" s="40"/>
      <c r="DH15" s="40"/>
      <c r="DI15" s="40"/>
      <c r="DJ15" s="40"/>
      <c r="DK15" s="40"/>
      <c r="DL15" s="40"/>
      <c r="DM15" s="40"/>
      <c r="DN15" s="40"/>
      <c r="DO15" s="40"/>
      <c r="DP15" s="40"/>
    </row>
    <row r="16" spans="1:120" x14ac:dyDescent="0.25">
      <c r="A16" s="40"/>
      <c r="B16" s="40"/>
      <c r="C16" s="40"/>
      <c r="D16" s="40"/>
      <c r="E16" s="40"/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  <c r="Z16" s="40"/>
      <c r="AA16" s="40"/>
      <c r="AB16" s="40"/>
      <c r="AC16" s="40"/>
      <c r="AD16" s="40"/>
      <c r="AE16" s="40"/>
      <c r="AF16" s="40"/>
      <c r="AG16" s="40"/>
      <c r="AH16" s="40"/>
      <c r="AI16" s="40"/>
      <c r="AJ16" s="40"/>
      <c r="AK16" s="40"/>
      <c r="AL16" s="40"/>
      <c r="AM16" s="40"/>
      <c r="AN16" s="40"/>
      <c r="AO16" s="40"/>
      <c r="AP16" s="40"/>
      <c r="AQ16" s="40"/>
      <c r="AR16" s="40"/>
      <c r="AS16" s="40"/>
      <c r="AT16" s="40"/>
      <c r="AU16" s="40"/>
      <c r="AV16" s="40"/>
      <c r="AW16" s="40"/>
      <c r="AX16" s="40"/>
      <c r="AY16" s="40"/>
      <c r="AZ16" s="40"/>
      <c r="BA16" s="40"/>
      <c r="BB16" s="40"/>
      <c r="BC16" s="40"/>
      <c r="BD16" s="40"/>
      <c r="BE16" s="40"/>
      <c r="BF16" s="40"/>
      <c r="BG16" s="40"/>
      <c r="BH16" s="40"/>
      <c r="BI16" s="40"/>
      <c r="BJ16" s="40"/>
      <c r="BK16" s="40"/>
      <c r="BL16" s="40"/>
      <c r="BM16" s="40"/>
      <c r="BN16" s="40"/>
      <c r="BO16" s="40"/>
      <c r="BP16" s="40"/>
      <c r="BQ16" s="40"/>
      <c r="BR16" s="40"/>
      <c r="BS16" s="40"/>
      <c r="BT16" s="40"/>
      <c r="BU16" s="40"/>
      <c r="BV16" s="40"/>
      <c r="BW16" s="40"/>
      <c r="BX16" s="40"/>
      <c r="BY16" s="40"/>
      <c r="BZ16" s="40"/>
      <c r="CA16" s="40"/>
      <c r="CB16" s="40"/>
      <c r="CC16" s="40"/>
      <c r="CD16" s="40"/>
      <c r="CE16" s="40"/>
      <c r="CF16" s="40"/>
      <c r="CG16" s="40"/>
      <c r="CH16" s="40"/>
      <c r="CI16" s="40"/>
      <c r="CJ16" s="40"/>
      <c r="CK16" s="40"/>
      <c r="CL16" s="40"/>
      <c r="CM16" s="40"/>
      <c r="CN16" s="40"/>
      <c r="CO16" s="40"/>
      <c r="CP16" s="40"/>
      <c r="CQ16" s="40"/>
      <c r="CR16" s="40"/>
      <c r="CS16" s="40"/>
      <c r="CT16" s="40"/>
      <c r="CU16" s="40"/>
      <c r="CV16" s="40"/>
      <c r="CW16" s="40"/>
      <c r="CX16" s="40"/>
      <c r="CY16" s="40"/>
      <c r="CZ16" s="40"/>
      <c r="DA16" s="40"/>
      <c r="DB16" s="40"/>
      <c r="DC16" s="40"/>
      <c r="DD16" s="40"/>
      <c r="DE16" s="40"/>
      <c r="DF16" s="40"/>
      <c r="DG16" s="40"/>
      <c r="DH16" s="40"/>
      <c r="DI16" s="40"/>
      <c r="DJ16" s="40"/>
      <c r="DK16" s="40"/>
      <c r="DL16" s="40"/>
      <c r="DM16" s="40"/>
      <c r="DN16" s="40"/>
      <c r="DO16" s="40"/>
      <c r="DP16" s="40"/>
    </row>
    <row r="17" spans="1:120" x14ac:dyDescent="0.25">
      <c r="A17" s="40"/>
      <c r="B17" s="40"/>
      <c r="C17" s="40"/>
      <c r="D17" s="40"/>
      <c r="E17" s="40"/>
      <c r="F17" s="40"/>
      <c r="G17" s="40"/>
      <c r="H17" s="40"/>
      <c r="I17" s="40"/>
      <c r="J17" s="40"/>
      <c r="K17" s="40"/>
      <c r="L17" s="40"/>
      <c r="M17" s="40"/>
      <c r="N17" s="40"/>
      <c r="O17" s="40"/>
      <c r="P17" s="40"/>
      <c r="Q17" s="40"/>
      <c r="R17" s="40"/>
      <c r="S17" s="40"/>
      <c r="T17" s="40"/>
      <c r="U17" s="40"/>
      <c r="V17" s="40"/>
      <c r="W17" s="40"/>
      <c r="X17" s="40"/>
      <c r="Y17" s="40"/>
      <c r="Z17" s="40"/>
      <c r="AA17" s="40"/>
      <c r="AB17" s="40"/>
      <c r="AC17" s="40"/>
      <c r="AD17" s="40"/>
      <c r="AE17" s="40"/>
      <c r="AF17" s="40"/>
      <c r="AG17" s="40"/>
      <c r="AH17" s="40"/>
      <c r="AI17" s="40"/>
      <c r="AJ17" s="40"/>
      <c r="AK17" s="40"/>
      <c r="AL17" s="40"/>
      <c r="AM17" s="40"/>
      <c r="AN17" s="40"/>
      <c r="AO17" s="40"/>
      <c r="AP17" s="40"/>
      <c r="AQ17" s="40"/>
      <c r="AR17" s="40"/>
      <c r="AS17" s="40"/>
      <c r="AT17" s="40"/>
      <c r="AU17" s="40"/>
      <c r="AV17" s="40"/>
      <c r="AW17" s="40"/>
      <c r="AX17" s="40"/>
      <c r="AY17" s="40"/>
      <c r="AZ17" s="40"/>
      <c r="BA17" s="40"/>
      <c r="BB17" s="40"/>
      <c r="BC17" s="40"/>
      <c r="BD17" s="40"/>
      <c r="BE17" s="40"/>
      <c r="BF17" s="40"/>
      <c r="BG17" s="40"/>
      <c r="BH17" s="40"/>
      <c r="BI17" s="40"/>
      <c r="BJ17" s="40"/>
      <c r="BK17" s="40"/>
      <c r="BL17" s="40"/>
      <c r="BM17" s="40"/>
      <c r="BN17" s="40"/>
      <c r="BO17" s="40"/>
      <c r="BP17" s="40"/>
      <c r="BQ17" s="40"/>
      <c r="BR17" s="40"/>
      <c r="BS17" s="40"/>
      <c r="BT17" s="40"/>
      <c r="BU17" s="40"/>
      <c r="BV17" s="40"/>
      <c r="BW17" s="40"/>
      <c r="BX17" s="40"/>
      <c r="BY17" s="40"/>
      <c r="BZ17" s="40"/>
      <c r="CA17" s="40"/>
      <c r="CB17" s="40"/>
      <c r="CC17" s="40"/>
      <c r="CD17" s="40"/>
      <c r="CE17" s="40"/>
      <c r="CF17" s="40"/>
      <c r="CG17" s="40"/>
      <c r="CH17" s="40"/>
      <c r="CI17" s="40"/>
      <c r="CJ17" s="40"/>
      <c r="CK17" s="40"/>
      <c r="CL17" s="40"/>
      <c r="CM17" s="40"/>
      <c r="CN17" s="40"/>
      <c r="CO17" s="40"/>
      <c r="CP17" s="40"/>
      <c r="CQ17" s="40"/>
      <c r="CR17" s="40"/>
      <c r="CS17" s="40"/>
      <c r="CT17" s="40"/>
      <c r="CU17" s="40"/>
      <c r="CV17" s="40"/>
      <c r="CW17" s="40"/>
      <c r="CX17" s="40"/>
      <c r="CY17" s="40"/>
      <c r="CZ17" s="40"/>
      <c r="DA17" s="40"/>
      <c r="DB17" s="40"/>
      <c r="DC17" s="40"/>
      <c r="DD17" s="40"/>
      <c r="DE17" s="40"/>
      <c r="DF17" s="40"/>
      <c r="DG17" s="40"/>
      <c r="DH17" s="40"/>
      <c r="DI17" s="40"/>
      <c r="DJ17" s="40"/>
      <c r="DK17" s="40"/>
      <c r="DL17" s="40"/>
      <c r="DM17" s="40"/>
      <c r="DN17" s="40"/>
      <c r="DO17" s="40"/>
      <c r="DP17" s="40"/>
    </row>
    <row r="18" spans="1:120" x14ac:dyDescent="0.25">
      <c r="A18" s="40"/>
      <c r="B18" s="40"/>
      <c r="C18" s="40"/>
      <c r="D18" s="40"/>
      <c r="E18" s="40"/>
      <c r="F18" s="40"/>
      <c r="G18" s="40"/>
      <c r="H18" s="40"/>
      <c r="I18" s="40"/>
      <c r="J18" s="40"/>
      <c r="K18" s="40"/>
      <c r="L18" s="40"/>
      <c r="M18" s="40"/>
      <c r="N18" s="40"/>
      <c r="O18" s="40"/>
      <c r="P18" s="40"/>
      <c r="Q18" s="40"/>
      <c r="R18" s="40"/>
      <c r="S18" s="40"/>
      <c r="T18" s="40"/>
      <c r="U18" s="40"/>
      <c r="V18" s="40"/>
      <c r="W18" s="40"/>
      <c r="X18" s="40"/>
      <c r="Y18" s="40"/>
      <c r="Z18" s="40"/>
      <c r="AA18" s="40"/>
      <c r="AB18" s="40"/>
      <c r="AC18" s="40"/>
      <c r="AD18" s="40"/>
      <c r="AE18" s="40"/>
      <c r="AF18" s="40"/>
      <c r="AG18" s="40"/>
      <c r="AH18" s="40"/>
      <c r="AI18" s="40"/>
      <c r="AJ18" s="40"/>
      <c r="AK18" s="40"/>
      <c r="AL18" s="40"/>
      <c r="AM18" s="40"/>
      <c r="AN18" s="40"/>
      <c r="AO18" s="40"/>
      <c r="AP18" s="40"/>
      <c r="AQ18" s="40"/>
      <c r="AR18" s="40"/>
      <c r="AS18" s="40"/>
      <c r="AT18" s="40"/>
      <c r="AU18" s="40"/>
      <c r="AV18" s="40"/>
      <c r="AW18" s="40"/>
      <c r="AX18" s="40"/>
      <c r="AY18" s="40"/>
      <c r="AZ18" s="40"/>
      <c r="BA18" s="40"/>
      <c r="BB18" s="40"/>
      <c r="BC18" s="40"/>
      <c r="BD18" s="40"/>
      <c r="BE18" s="40"/>
      <c r="BF18" s="40"/>
      <c r="BG18" s="40"/>
      <c r="BH18" s="40"/>
      <c r="BI18" s="40"/>
      <c r="BJ18" s="40"/>
      <c r="BK18" s="40"/>
      <c r="BL18" s="40"/>
      <c r="BM18" s="40"/>
      <c r="BN18" s="40"/>
      <c r="BO18" s="40"/>
      <c r="BP18" s="40"/>
      <c r="BQ18" s="40"/>
      <c r="BR18" s="40"/>
      <c r="BS18" s="40"/>
      <c r="BT18" s="40"/>
      <c r="BU18" s="40"/>
      <c r="BV18" s="40"/>
      <c r="BW18" s="40"/>
      <c r="BX18" s="40"/>
      <c r="BY18" s="40"/>
      <c r="BZ18" s="40"/>
      <c r="CA18" s="40"/>
      <c r="CB18" s="40"/>
      <c r="CC18" s="40"/>
      <c r="CD18" s="40"/>
      <c r="CE18" s="40"/>
      <c r="CF18" s="40"/>
      <c r="CG18" s="40"/>
      <c r="CH18" s="40"/>
      <c r="CI18" s="40"/>
      <c r="CJ18" s="40"/>
      <c r="CK18" s="40"/>
      <c r="CL18" s="40"/>
      <c r="CM18" s="40"/>
      <c r="CN18" s="40"/>
      <c r="CO18" s="40"/>
      <c r="CP18" s="40"/>
      <c r="CQ18" s="40"/>
      <c r="CR18" s="40"/>
      <c r="CS18" s="40"/>
      <c r="CT18" s="40"/>
      <c r="CU18" s="40"/>
      <c r="CV18" s="40"/>
      <c r="CW18" s="40"/>
      <c r="CX18" s="40"/>
      <c r="CY18" s="40"/>
      <c r="CZ18" s="40"/>
      <c r="DA18" s="40"/>
      <c r="DB18" s="40"/>
      <c r="DC18" s="40"/>
      <c r="DD18" s="40"/>
      <c r="DE18" s="40"/>
      <c r="DF18" s="40"/>
      <c r="DG18" s="40"/>
      <c r="DH18" s="40"/>
      <c r="DI18" s="40"/>
      <c r="DJ18" s="40"/>
      <c r="DK18" s="40"/>
      <c r="DL18" s="40"/>
      <c r="DM18" s="40"/>
      <c r="DN18" s="40"/>
      <c r="DO18" s="40"/>
      <c r="DP18" s="40"/>
    </row>
    <row r="19" spans="1:120" x14ac:dyDescent="0.25">
      <c r="A19" s="40"/>
      <c r="B19" s="40"/>
      <c r="C19" s="40"/>
      <c r="D19" s="40"/>
      <c r="E19" s="40"/>
      <c r="F19" s="40"/>
      <c r="G19" s="40"/>
      <c r="H19" s="40"/>
      <c r="I19" s="40"/>
      <c r="J19" s="40"/>
      <c r="K19" s="40"/>
      <c r="L19" s="40"/>
      <c r="M19" s="40"/>
      <c r="N19" s="40"/>
      <c r="O19" s="40"/>
      <c r="P19" s="40"/>
      <c r="Q19" s="40"/>
      <c r="R19" s="40"/>
      <c r="S19" s="40"/>
      <c r="T19" s="40"/>
      <c r="U19" s="40"/>
      <c r="V19" s="40"/>
      <c r="W19" s="40"/>
      <c r="X19" s="40"/>
      <c r="Y19" s="40"/>
      <c r="Z19" s="40"/>
      <c r="AA19" s="40"/>
      <c r="AB19" s="40"/>
      <c r="AC19" s="40"/>
      <c r="AD19" s="40"/>
      <c r="AE19" s="40"/>
      <c r="AF19" s="40"/>
      <c r="AG19" s="40"/>
      <c r="AH19" s="40"/>
      <c r="AI19" s="40"/>
      <c r="AJ19" s="40"/>
      <c r="AK19" s="40"/>
      <c r="AL19" s="40"/>
      <c r="AM19" s="40"/>
      <c r="AN19" s="40"/>
      <c r="AO19" s="40"/>
      <c r="AP19" s="40"/>
      <c r="AQ19" s="40"/>
      <c r="AR19" s="40"/>
      <c r="AS19" s="40"/>
      <c r="AT19" s="40"/>
      <c r="AU19" s="40"/>
      <c r="AV19" s="40"/>
      <c r="AW19" s="40"/>
      <c r="AX19" s="40"/>
      <c r="AY19" s="40"/>
      <c r="AZ19" s="40"/>
      <c r="BA19" s="40"/>
      <c r="BB19" s="40"/>
      <c r="BC19" s="40"/>
      <c r="BD19" s="40"/>
      <c r="BE19" s="40"/>
      <c r="BF19" s="40"/>
      <c r="BG19" s="40"/>
      <c r="BH19" s="40"/>
      <c r="BI19" s="40"/>
      <c r="BJ19" s="40"/>
      <c r="BK19" s="40"/>
      <c r="BL19" s="40"/>
      <c r="BM19" s="40"/>
      <c r="BN19" s="40"/>
      <c r="BO19" s="40"/>
      <c r="BP19" s="40"/>
      <c r="BQ19" s="40"/>
      <c r="BR19" s="40"/>
      <c r="BS19" s="40"/>
      <c r="BT19" s="40"/>
      <c r="BU19" s="40"/>
      <c r="BV19" s="40"/>
      <c r="BW19" s="40"/>
      <c r="BX19" s="40"/>
      <c r="BY19" s="40"/>
      <c r="BZ19" s="40"/>
      <c r="CA19" s="40"/>
      <c r="CB19" s="40"/>
      <c r="CC19" s="40"/>
      <c r="CD19" s="40"/>
      <c r="CE19" s="40"/>
      <c r="CF19" s="40"/>
      <c r="CG19" s="40"/>
      <c r="CH19" s="40"/>
      <c r="CI19" s="40"/>
      <c r="CJ19" s="40"/>
      <c r="CK19" s="40"/>
      <c r="CL19" s="40"/>
      <c r="CM19" s="40"/>
      <c r="CN19" s="40"/>
      <c r="CO19" s="40"/>
      <c r="CP19" s="40"/>
      <c r="CQ19" s="40"/>
      <c r="CR19" s="40"/>
      <c r="CS19" s="40"/>
      <c r="CT19" s="40"/>
      <c r="CU19" s="40"/>
      <c r="CV19" s="40"/>
      <c r="CW19" s="40"/>
      <c r="CX19" s="40"/>
      <c r="CY19" s="40"/>
      <c r="CZ19" s="40"/>
      <c r="DA19" s="40"/>
      <c r="DB19" s="40"/>
      <c r="DC19" s="40"/>
      <c r="DD19" s="40"/>
      <c r="DE19" s="40"/>
      <c r="DF19" s="40"/>
      <c r="DG19" s="40"/>
      <c r="DH19" s="40"/>
      <c r="DI19" s="40"/>
      <c r="DJ19" s="40"/>
      <c r="DK19" s="40"/>
      <c r="DL19" s="40"/>
      <c r="DM19" s="40"/>
      <c r="DN19" s="40"/>
      <c r="DO19" s="40"/>
      <c r="DP19" s="40"/>
    </row>
    <row r="20" spans="1:120" x14ac:dyDescent="0.25">
      <c r="A20" s="40"/>
      <c r="B20" s="40"/>
      <c r="C20" s="40"/>
      <c r="D20" s="40"/>
      <c r="E20" s="40"/>
      <c r="F20" s="40"/>
      <c r="G20" s="40"/>
      <c r="H20" s="40"/>
      <c r="I20" s="40"/>
      <c r="J20" s="40"/>
      <c r="K20" s="40"/>
      <c r="L20" s="40"/>
      <c r="M20" s="40"/>
      <c r="N20" s="40"/>
      <c r="O20" s="40"/>
      <c r="P20" s="40"/>
      <c r="Q20" s="40"/>
      <c r="R20" s="40"/>
      <c r="S20" s="40"/>
      <c r="T20" s="40"/>
      <c r="U20" s="40"/>
      <c r="V20" s="40"/>
      <c r="W20" s="40"/>
      <c r="X20" s="40"/>
      <c r="Y20" s="40"/>
      <c r="Z20" s="40"/>
      <c r="AA20" s="40"/>
      <c r="AB20" s="40"/>
      <c r="AC20" s="40"/>
      <c r="AD20" s="40"/>
      <c r="AE20" s="40"/>
      <c r="AF20" s="40"/>
      <c r="AG20" s="40"/>
      <c r="AH20" s="40"/>
      <c r="AI20" s="40"/>
      <c r="AJ20" s="40"/>
      <c r="AK20" s="40"/>
      <c r="AL20" s="40"/>
      <c r="AM20" s="40"/>
      <c r="AN20" s="40"/>
      <c r="AO20" s="40"/>
      <c r="AP20" s="40"/>
      <c r="AQ20" s="40"/>
      <c r="AR20" s="40"/>
      <c r="AS20" s="40"/>
      <c r="AT20" s="40"/>
      <c r="AU20" s="40"/>
      <c r="AV20" s="40"/>
      <c r="AW20" s="40"/>
      <c r="AX20" s="40"/>
      <c r="AY20" s="40"/>
      <c r="AZ20" s="40"/>
      <c r="BA20" s="40"/>
      <c r="BB20" s="40"/>
      <c r="BC20" s="40"/>
      <c r="BD20" s="40"/>
      <c r="BE20" s="40"/>
      <c r="BF20" s="40"/>
      <c r="BG20" s="40"/>
      <c r="BH20" s="40"/>
      <c r="BI20" s="40"/>
      <c r="BJ20" s="40"/>
      <c r="BK20" s="40"/>
      <c r="BL20" s="40"/>
      <c r="BM20" s="40"/>
      <c r="BN20" s="40"/>
      <c r="BO20" s="40"/>
      <c r="BP20" s="40"/>
      <c r="BQ20" s="40"/>
      <c r="BR20" s="40"/>
      <c r="BS20" s="40"/>
      <c r="BT20" s="40"/>
      <c r="BU20" s="40"/>
      <c r="BV20" s="40"/>
      <c r="BW20" s="40"/>
      <c r="BX20" s="40"/>
      <c r="BY20" s="40"/>
      <c r="BZ20" s="40"/>
      <c r="CA20" s="40"/>
      <c r="CB20" s="40"/>
      <c r="CC20" s="40"/>
      <c r="CD20" s="40"/>
      <c r="CE20" s="40"/>
      <c r="CF20" s="40"/>
      <c r="CG20" s="40"/>
      <c r="CH20" s="40"/>
      <c r="CI20" s="40"/>
      <c r="CJ20" s="40"/>
      <c r="CK20" s="40"/>
      <c r="CL20" s="40"/>
      <c r="CM20" s="40"/>
      <c r="CN20" s="40"/>
      <c r="CO20" s="40"/>
      <c r="CP20" s="40"/>
      <c r="CQ20" s="40"/>
      <c r="CR20" s="40"/>
      <c r="CS20" s="40"/>
      <c r="CT20" s="40"/>
      <c r="CU20" s="40"/>
      <c r="CV20" s="40"/>
      <c r="CW20" s="40"/>
      <c r="CX20" s="40"/>
      <c r="CY20" s="40"/>
      <c r="CZ20" s="40"/>
      <c r="DA20" s="40"/>
      <c r="DB20" s="40"/>
      <c r="DC20" s="40"/>
      <c r="DD20" s="40"/>
      <c r="DE20" s="40"/>
      <c r="DF20" s="40"/>
      <c r="DG20" s="40"/>
      <c r="DH20" s="40"/>
      <c r="DI20" s="40"/>
      <c r="DJ20" s="40"/>
      <c r="DK20" s="40"/>
      <c r="DL20" s="40"/>
      <c r="DM20" s="40"/>
      <c r="DN20" s="40"/>
      <c r="DO20" s="40"/>
      <c r="DP20" s="40"/>
    </row>
    <row r="21" spans="1:120" x14ac:dyDescent="0.25">
      <c r="A21" s="40"/>
      <c r="B21" s="40"/>
      <c r="C21" s="40"/>
      <c r="D21" s="40"/>
      <c r="E21" s="40"/>
      <c r="F21" s="40"/>
      <c r="G21" s="40"/>
      <c r="H21" s="40"/>
      <c r="I21" s="40"/>
      <c r="J21" s="40"/>
      <c r="K21" s="40"/>
      <c r="L21" s="40"/>
      <c r="M21" s="40"/>
      <c r="N21" s="40"/>
      <c r="O21" s="40"/>
      <c r="P21" s="40"/>
      <c r="Q21" s="40"/>
      <c r="R21" s="40"/>
      <c r="S21" s="40"/>
      <c r="T21" s="40"/>
      <c r="U21" s="40"/>
      <c r="V21" s="40"/>
      <c r="W21" s="40"/>
      <c r="X21" s="40"/>
      <c r="Y21" s="40"/>
      <c r="Z21" s="40"/>
      <c r="AA21" s="40"/>
      <c r="AB21" s="40"/>
      <c r="AC21" s="40"/>
      <c r="AD21" s="40"/>
      <c r="AE21" s="40"/>
      <c r="AF21" s="40"/>
      <c r="AG21" s="40"/>
      <c r="AH21" s="40"/>
      <c r="AI21" s="40"/>
      <c r="AJ21" s="40"/>
      <c r="AK21" s="40"/>
      <c r="AL21" s="40"/>
      <c r="AM21" s="40"/>
      <c r="AN21" s="40"/>
      <c r="AO21" s="40"/>
      <c r="AP21" s="40"/>
      <c r="AQ21" s="40"/>
      <c r="AR21" s="40"/>
      <c r="AS21" s="40"/>
      <c r="AT21" s="40"/>
      <c r="AU21" s="40"/>
      <c r="AV21" s="40"/>
      <c r="AW21" s="40"/>
      <c r="AX21" s="40"/>
      <c r="AY21" s="40"/>
      <c r="AZ21" s="40"/>
      <c r="BA21" s="40"/>
      <c r="BB21" s="40"/>
      <c r="BC21" s="40"/>
      <c r="BD21" s="40"/>
      <c r="BE21" s="40"/>
      <c r="BF21" s="40"/>
      <c r="BG21" s="40"/>
      <c r="BH21" s="40"/>
      <c r="BI21" s="40"/>
      <c r="BJ21" s="40"/>
      <c r="BK21" s="40"/>
      <c r="BL21" s="40"/>
      <c r="BM21" s="40"/>
      <c r="BN21" s="40"/>
      <c r="BO21" s="40"/>
      <c r="BP21" s="40"/>
      <c r="BQ21" s="40"/>
      <c r="BR21" s="40"/>
      <c r="BS21" s="40"/>
      <c r="BT21" s="40"/>
      <c r="BU21" s="40"/>
      <c r="BV21" s="40"/>
      <c r="BW21" s="40"/>
      <c r="BX21" s="40"/>
      <c r="BY21" s="40"/>
      <c r="BZ21" s="40"/>
      <c r="CA21" s="40"/>
      <c r="CB21" s="40"/>
      <c r="CC21" s="40"/>
      <c r="CD21" s="40"/>
      <c r="CE21" s="40"/>
      <c r="CF21" s="40"/>
      <c r="CG21" s="40"/>
      <c r="CH21" s="40"/>
      <c r="CI21" s="40"/>
      <c r="CJ21" s="40"/>
      <c r="CK21" s="40"/>
      <c r="CL21" s="40"/>
      <c r="CM21" s="40"/>
      <c r="CN21" s="40"/>
      <c r="CO21" s="40"/>
      <c r="CP21" s="40"/>
      <c r="CQ21" s="40"/>
      <c r="CR21" s="40"/>
      <c r="CS21" s="40"/>
      <c r="CT21" s="40"/>
      <c r="CU21" s="40"/>
      <c r="CV21" s="40"/>
      <c r="CW21" s="40"/>
      <c r="CX21" s="40"/>
      <c r="CY21" s="40"/>
      <c r="CZ21" s="40"/>
      <c r="DA21" s="40"/>
      <c r="DB21" s="40"/>
      <c r="DC21" s="40"/>
      <c r="DD21" s="40"/>
      <c r="DE21" s="40"/>
      <c r="DF21" s="40"/>
      <c r="DG21" s="40"/>
      <c r="DH21" s="40"/>
      <c r="DI21" s="40"/>
      <c r="DJ21" s="40"/>
      <c r="DK21" s="40"/>
      <c r="DL21" s="40"/>
      <c r="DM21" s="40"/>
      <c r="DN21" s="40"/>
      <c r="DO21" s="40"/>
      <c r="DP21" s="40"/>
    </row>
    <row r="22" spans="1:120" x14ac:dyDescent="0.25">
      <c r="A22" s="40"/>
      <c r="B22" s="40"/>
      <c r="C22" s="40"/>
      <c r="D22" s="40"/>
      <c r="E22" s="40"/>
      <c r="F22" s="40"/>
      <c r="G22" s="40"/>
      <c r="H22" s="40"/>
      <c r="I22" s="40"/>
      <c r="J22" s="40"/>
      <c r="K22" s="40"/>
      <c r="L22" s="40"/>
      <c r="M22" s="40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  <c r="Z22" s="40"/>
      <c r="AA22" s="40"/>
      <c r="AB22" s="40"/>
      <c r="AC22" s="40"/>
      <c r="AD22" s="40"/>
      <c r="AE22" s="40"/>
      <c r="AF22" s="40"/>
      <c r="AG22" s="40"/>
      <c r="AH22" s="40"/>
      <c r="AI22" s="40"/>
      <c r="AJ22" s="40"/>
      <c r="AK22" s="40"/>
      <c r="AL22" s="40"/>
      <c r="AM22" s="40"/>
      <c r="AN22" s="40"/>
      <c r="AO22" s="40"/>
      <c r="AP22" s="40"/>
      <c r="AQ22" s="40"/>
      <c r="AR22" s="40"/>
      <c r="AS22" s="40"/>
      <c r="AT22" s="40"/>
      <c r="AU22" s="40"/>
      <c r="AV22" s="40"/>
      <c r="AW22" s="40"/>
      <c r="AX22" s="40"/>
      <c r="AY22" s="40"/>
      <c r="AZ22" s="40"/>
      <c r="BA22" s="40"/>
      <c r="BB22" s="40"/>
      <c r="BC22" s="40"/>
      <c r="BD22" s="40"/>
      <c r="BE22" s="40"/>
      <c r="BF22" s="40"/>
      <c r="BG22" s="40"/>
      <c r="BH22" s="40"/>
      <c r="BI22" s="40"/>
      <c r="BJ22" s="40"/>
      <c r="BK22" s="40"/>
      <c r="BL22" s="40"/>
      <c r="BM22" s="40"/>
      <c r="BN22" s="40"/>
      <c r="BO22" s="40"/>
      <c r="BP22" s="40"/>
      <c r="BQ22" s="40"/>
      <c r="BR22" s="40"/>
      <c r="BS22" s="40"/>
      <c r="BT22" s="40"/>
      <c r="BU22" s="40"/>
      <c r="BV22" s="40"/>
      <c r="BW22" s="40"/>
      <c r="BX22" s="40"/>
      <c r="BY22" s="40"/>
      <c r="BZ22" s="40"/>
      <c r="CA22" s="40"/>
      <c r="CB22" s="40"/>
      <c r="CC22" s="40"/>
      <c r="CD22" s="40"/>
      <c r="CE22" s="40"/>
      <c r="CF22" s="40"/>
      <c r="CG22" s="40"/>
      <c r="CH22" s="40"/>
      <c r="CI22" s="40"/>
      <c r="CJ22" s="40"/>
      <c r="CK22" s="40"/>
      <c r="CL22" s="40"/>
      <c r="CM22" s="40"/>
      <c r="CN22" s="40"/>
      <c r="CO22" s="40"/>
      <c r="CP22" s="40"/>
      <c r="CQ22" s="40"/>
      <c r="CR22" s="40"/>
      <c r="CS22" s="40"/>
      <c r="CT22" s="40"/>
      <c r="CU22" s="40"/>
      <c r="CV22" s="40"/>
      <c r="CW22" s="40"/>
      <c r="CX22" s="40"/>
      <c r="CY22" s="40"/>
      <c r="CZ22" s="40"/>
      <c r="DA22" s="40"/>
      <c r="DB22" s="40"/>
      <c r="DC22" s="40"/>
      <c r="DD22" s="40"/>
      <c r="DE22" s="40"/>
      <c r="DF22" s="40"/>
      <c r="DG22" s="40"/>
      <c r="DH22" s="40"/>
      <c r="DI22" s="40"/>
      <c r="DJ22" s="40"/>
      <c r="DK22" s="40"/>
      <c r="DL22" s="40"/>
      <c r="DM22" s="40"/>
      <c r="DN22" s="40"/>
      <c r="DO22" s="40"/>
      <c r="DP22" s="40"/>
    </row>
    <row r="23" spans="1:120" x14ac:dyDescent="0.25">
      <c r="A23" s="40"/>
      <c r="B23" s="40"/>
      <c r="C23" s="40"/>
      <c r="D23" s="40"/>
      <c r="E23" s="40"/>
      <c r="F23" s="40"/>
      <c r="G23" s="40"/>
      <c r="H23" s="40"/>
      <c r="I23" s="40"/>
      <c r="J23" s="40"/>
      <c r="K23" s="40"/>
      <c r="L23" s="40"/>
      <c r="M23" s="40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  <c r="Z23" s="40"/>
      <c r="AA23" s="40"/>
      <c r="AB23" s="40"/>
      <c r="AC23" s="40"/>
      <c r="AD23" s="40"/>
      <c r="AE23" s="40"/>
      <c r="AF23" s="40"/>
      <c r="AG23" s="40"/>
      <c r="AH23" s="40"/>
      <c r="AI23" s="40"/>
      <c r="AJ23" s="40"/>
      <c r="AK23" s="40"/>
      <c r="AL23" s="40"/>
      <c r="AM23" s="40"/>
      <c r="AN23" s="40"/>
      <c r="AO23" s="40"/>
      <c r="AP23" s="40"/>
      <c r="AQ23" s="40"/>
      <c r="AR23" s="40"/>
      <c r="AS23" s="40"/>
      <c r="AT23" s="40"/>
      <c r="AU23" s="40"/>
      <c r="AV23" s="40"/>
      <c r="AW23" s="40"/>
      <c r="AX23" s="40"/>
      <c r="AY23" s="40"/>
      <c r="AZ23" s="40"/>
      <c r="BA23" s="40"/>
      <c r="BB23" s="40"/>
      <c r="BC23" s="40"/>
      <c r="BD23" s="40"/>
      <c r="BE23" s="40"/>
      <c r="BF23" s="40"/>
      <c r="BG23" s="40"/>
      <c r="BH23" s="40"/>
      <c r="BI23" s="40"/>
      <c r="BJ23" s="40"/>
      <c r="BK23" s="40"/>
      <c r="BL23" s="40"/>
      <c r="BM23" s="40"/>
      <c r="BN23" s="40"/>
      <c r="BO23" s="40"/>
      <c r="BP23" s="40"/>
      <c r="BQ23" s="40"/>
      <c r="BR23" s="40"/>
      <c r="BS23" s="40"/>
      <c r="BT23" s="40"/>
      <c r="BU23" s="40"/>
      <c r="BV23" s="40"/>
      <c r="BW23" s="40"/>
      <c r="BX23" s="40"/>
      <c r="BY23" s="40"/>
      <c r="BZ23" s="40"/>
      <c r="CA23" s="40"/>
      <c r="CB23" s="40"/>
      <c r="CC23" s="40"/>
      <c r="CD23" s="40"/>
      <c r="CE23" s="40"/>
      <c r="CF23" s="40"/>
      <c r="CG23" s="40"/>
      <c r="CH23" s="40"/>
      <c r="CI23" s="40"/>
      <c r="CJ23" s="40"/>
      <c r="CK23" s="40"/>
      <c r="CL23" s="40"/>
      <c r="CM23" s="40"/>
      <c r="CN23" s="40"/>
      <c r="CO23" s="40"/>
      <c r="CP23" s="40"/>
      <c r="CQ23" s="40"/>
      <c r="CR23" s="40"/>
      <c r="CS23" s="40"/>
      <c r="CT23" s="40"/>
      <c r="CU23" s="40"/>
      <c r="CV23" s="40"/>
      <c r="CW23" s="40"/>
      <c r="CX23" s="40"/>
      <c r="CY23" s="40"/>
      <c r="CZ23" s="40"/>
      <c r="DA23" s="40"/>
      <c r="DB23" s="40"/>
      <c r="DC23" s="40"/>
      <c r="DD23" s="40"/>
      <c r="DE23" s="40"/>
      <c r="DF23" s="40"/>
      <c r="DG23" s="40"/>
      <c r="DH23" s="40"/>
      <c r="DI23" s="40"/>
      <c r="DJ23" s="40"/>
      <c r="DK23" s="40"/>
      <c r="DL23" s="40"/>
      <c r="DM23" s="40"/>
      <c r="DN23" s="40"/>
      <c r="DO23" s="40"/>
      <c r="DP23" s="40"/>
    </row>
    <row r="24" spans="1:120" x14ac:dyDescent="0.25">
      <c r="A24" s="40"/>
      <c r="B24" s="40"/>
      <c r="C24" s="40"/>
      <c r="D24" s="40"/>
      <c r="E24" s="40"/>
      <c r="F24" s="40"/>
      <c r="G24" s="40"/>
      <c r="H24" s="40"/>
      <c r="I24" s="40"/>
      <c r="J24" s="40"/>
      <c r="K24" s="40"/>
      <c r="L24" s="40"/>
      <c r="M24" s="40"/>
      <c r="N24" s="40"/>
      <c r="O24" s="40"/>
      <c r="P24" s="40"/>
      <c r="Q24" s="40"/>
      <c r="R24" s="40"/>
      <c r="S24" s="40"/>
      <c r="T24" s="40"/>
      <c r="U24" s="40"/>
      <c r="V24" s="40"/>
      <c r="W24" s="40"/>
      <c r="X24" s="40"/>
      <c r="Y24" s="40"/>
      <c r="Z24" s="40"/>
      <c r="AA24" s="40"/>
      <c r="AB24" s="40"/>
      <c r="AC24" s="40"/>
      <c r="AD24" s="40"/>
      <c r="AE24" s="40"/>
      <c r="AF24" s="40"/>
      <c r="AG24" s="40"/>
      <c r="AH24" s="40"/>
      <c r="AI24" s="40"/>
      <c r="AJ24" s="40"/>
      <c r="AK24" s="40"/>
      <c r="AL24" s="40"/>
      <c r="AM24" s="40"/>
      <c r="AN24" s="40"/>
      <c r="AO24" s="40"/>
      <c r="AP24" s="40"/>
      <c r="AQ24" s="40"/>
      <c r="AR24" s="40"/>
      <c r="AS24" s="40"/>
      <c r="AT24" s="40"/>
      <c r="AU24" s="40"/>
      <c r="AV24" s="40"/>
      <c r="AW24" s="40"/>
      <c r="AX24" s="40"/>
      <c r="AY24" s="40"/>
      <c r="AZ24" s="40"/>
      <c r="BA24" s="40"/>
      <c r="BB24" s="40"/>
      <c r="BC24" s="40"/>
      <c r="BD24" s="40"/>
      <c r="BE24" s="40"/>
      <c r="BF24" s="40"/>
      <c r="BG24" s="40"/>
      <c r="BH24" s="40"/>
      <c r="BI24" s="40"/>
      <c r="BJ24" s="40"/>
      <c r="BK24" s="40"/>
      <c r="BL24" s="40"/>
      <c r="BM24" s="40"/>
      <c r="BN24" s="40"/>
      <c r="BO24" s="40"/>
      <c r="BP24" s="40"/>
      <c r="BQ24" s="40"/>
      <c r="BR24" s="40"/>
      <c r="BS24" s="40"/>
      <c r="BT24" s="40"/>
      <c r="BU24" s="40"/>
      <c r="BV24" s="40"/>
      <c r="BW24" s="40"/>
      <c r="BX24" s="40"/>
      <c r="BY24" s="40"/>
      <c r="BZ24" s="40"/>
      <c r="CA24" s="40"/>
      <c r="CB24" s="40"/>
      <c r="CC24" s="40"/>
      <c r="CD24" s="40"/>
      <c r="CE24" s="40"/>
      <c r="CF24" s="40"/>
      <c r="CG24" s="40"/>
      <c r="CH24" s="40"/>
      <c r="CI24" s="40"/>
      <c r="CJ24" s="40"/>
      <c r="CK24" s="40"/>
      <c r="CL24" s="40"/>
      <c r="CM24" s="40"/>
      <c r="CN24" s="40"/>
      <c r="CO24" s="40"/>
      <c r="CP24" s="40"/>
      <c r="CQ24" s="40"/>
      <c r="CR24" s="40"/>
      <c r="CS24" s="40"/>
      <c r="CT24" s="40"/>
      <c r="CU24" s="40"/>
      <c r="CV24" s="40"/>
      <c r="CW24" s="40"/>
      <c r="CX24" s="40"/>
      <c r="CY24" s="40"/>
      <c r="CZ24" s="40"/>
      <c r="DA24" s="40"/>
      <c r="DB24" s="40"/>
      <c r="DC24" s="40"/>
      <c r="DD24" s="40"/>
      <c r="DE24" s="40"/>
      <c r="DF24" s="40"/>
      <c r="DG24" s="40"/>
      <c r="DH24" s="40"/>
      <c r="DI24" s="40"/>
      <c r="DJ24" s="40"/>
      <c r="DK24" s="40"/>
      <c r="DL24" s="40"/>
      <c r="DM24" s="40"/>
      <c r="DN24" s="40"/>
      <c r="DO24" s="40"/>
      <c r="DP24" s="40"/>
    </row>
    <row r="25" spans="1:120" ht="13.8" thickBot="1" x14ac:dyDescent="0.3">
      <c r="L25" s="41"/>
      <c r="X25" s="41"/>
      <c r="AJ25" s="41"/>
      <c r="AV25" s="41"/>
      <c r="BH25" s="41"/>
      <c r="BT25" s="41"/>
      <c r="CF25" s="41"/>
      <c r="CR25" s="41"/>
    </row>
    <row r="26" spans="1:120" ht="15" customHeight="1" x14ac:dyDescent="0.25">
      <c r="A26" s="204" t="s">
        <v>38</v>
      </c>
      <c r="B26" s="61" t="s">
        <v>39</v>
      </c>
      <c r="C26" s="62" t="s">
        <v>41</v>
      </c>
      <c r="D26" s="62" t="s">
        <v>42</v>
      </c>
      <c r="E26" s="62" t="s">
        <v>43</v>
      </c>
      <c r="F26" s="63" t="s">
        <v>44</v>
      </c>
      <c r="G26" s="91" t="s">
        <v>45</v>
      </c>
      <c r="H26" s="62" t="s">
        <v>46</v>
      </c>
      <c r="I26" s="62" t="s">
        <v>47</v>
      </c>
      <c r="J26" s="62" t="s">
        <v>48</v>
      </c>
      <c r="K26" s="63" t="s">
        <v>49</v>
      </c>
      <c r="L26" s="64"/>
      <c r="M26" s="204" t="s">
        <v>38</v>
      </c>
      <c r="N26" s="61" t="s">
        <v>39</v>
      </c>
      <c r="O26" s="62" t="s">
        <v>41</v>
      </c>
      <c r="P26" s="62" t="s">
        <v>42</v>
      </c>
      <c r="Q26" s="62" t="s">
        <v>43</v>
      </c>
      <c r="R26" s="63" t="s">
        <v>44</v>
      </c>
      <c r="S26" s="91" t="s">
        <v>45</v>
      </c>
      <c r="T26" s="62" t="s">
        <v>46</v>
      </c>
      <c r="U26" s="62" t="s">
        <v>47</v>
      </c>
      <c r="V26" s="62" t="s">
        <v>48</v>
      </c>
      <c r="W26" s="63" t="s">
        <v>49</v>
      </c>
      <c r="X26" s="64"/>
      <c r="Y26" s="201" t="s">
        <v>38</v>
      </c>
      <c r="Z26" s="61" t="s">
        <v>39</v>
      </c>
      <c r="AA26" s="62" t="s">
        <v>41</v>
      </c>
      <c r="AB26" s="62" t="s">
        <v>42</v>
      </c>
      <c r="AC26" s="62" t="s">
        <v>43</v>
      </c>
      <c r="AD26" s="63" t="s">
        <v>44</v>
      </c>
      <c r="AE26" s="91" t="s">
        <v>45</v>
      </c>
      <c r="AF26" s="62" t="s">
        <v>46</v>
      </c>
      <c r="AG26" s="62" t="s">
        <v>47</v>
      </c>
      <c r="AH26" s="62" t="s">
        <v>48</v>
      </c>
      <c r="AI26" s="63" t="s">
        <v>49</v>
      </c>
      <c r="AJ26" s="64"/>
      <c r="AK26" s="201" t="s">
        <v>38</v>
      </c>
      <c r="AL26" s="61" t="s">
        <v>39</v>
      </c>
      <c r="AM26" s="62" t="s">
        <v>41</v>
      </c>
      <c r="AN26" s="62" t="s">
        <v>42</v>
      </c>
      <c r="AO26" s="62" t="s">
        <v>43</v>
      </c>
      <c r="AP26" s="63" t="s">
        <v>44</v>
      </c>
      <c r="AQ26" s="91" t="s">
        <v>45</v>
      </c>
      <c r="AR26" s="62" t="s">
        <v>46</v>
      </c>
      <c r="AS26" s="62" t="s">
        <v>47</v>
      </c>
      <c r="AT26" s="62" t="s">
        <v>48</v>
      </c>
      <c r="AU26" s="63" t="s">
        <v>49</v>
      </c>
      <c r="AV26" s="64"/>
      <c r="AW26" s="201" t="s">
        <v>38</v>
      </c>
      <c r="AX26" s="61" t="s">
        <v>39</v>
      </c>
      <c r="AY26" s="62" t="s">
        <v>41</v>
      </c>
      <c r="AZ26" s="62" t="s">
        <v>42</v>
      </c>
      <c r="BA26" s="62" t="s">
        <v>43</v>
      </c>
      <c r="BB26" s="63" t="s">
        <v>44</v>
      </c>
      <c r="BC26" s="91" t="s">
        <v>45</v>
      </c>
      <c r="BD26" s="62" t="s">
        <v>46</v>
      </c>
      <c r="BE26" s="62" t="s">
        <v>47</v>
      </c>
      <c r="BF26" s="62" t="s">
        <v>48</v>
      </c>
      <c r="BG26" s="63" t="s">
        <v>49</v>
      </c>
      <c r="BH26" s="64"/>
      <c r="BI26" s="201" t="s">
        <v>38</v>
      </c>
      <c r="BJ26" s="61" t="s">
        <v>39</v>
      </c>
      <c r="BK26" s="62" t="s">
        <v>41</v>
      </c>
      <c r="BL26" s="62" t="s">
        <v>42</v>
      </c>
      <c r="BM26" s="62" t="s">
        <v>43</v>
      </c>
      <c r="BN26" s="63" t="s">
        <v>44</v>
      </c>
      <c r="BO26" s="91" t="s">
        <v>45</v>
      </c>
      <c r="BP26" s="62" t="s">
        <v>46</v>
      </c>
      <c r="BQ26" s="62" t="s">
        <v>47</v>
      </c>
      <c r="BR26" s="62" t="s">
        <v>48</v>
      </c>
      <c r="BS26" s="63" t="s">
        <v>49</v>
      </c>
      <c r="BT26" s="64"/>
      <c r="BU26" s="201" t="s">
        <v>38</v>
      </c>
      <c r="BV26" s="61" t="s">
        <v>39</v>
      </c>
      <c r="BW26" s="62" t="s">
        <v>41</v>
      </c>
      <c r="BX26" s="62" t="s">
        <v>42</v>
      </c>
      <c r="BY26" s="62" t="s">
        <v>43</v>
      </c>
      <c r="BZ26" s="63" t="s">
        <v>44</v>
      </c>
      <c r="CA26" s="91" t="s">
        <v>45</v>
      </c>
      <c r="CB26" s="62" t="s">
        <v>46</v>
      </c>
      <c r="CC26" s="62" t="s">
        <v>47</v>
      </c>
      <c r="CD26" s="62" t="s">
        <v>48</v>
      </c>
      <c r="CE26" s="63" t="s">
        <v>49</v>
      </c>
      <c r="CF26" s="41"/>
      <c r="CG26" s="204" t="s">
        <v>38</v>
      </c>
      <c r="CH26" s="61" t="s">
        <v>39</v>
      </c>
      <c r="CI26" s="62" t="s">
        <v>41</v>
      </c>
      <c r="CJ26" s="62" t="s">
        <v>42</v>
      </c>
      <c r="CK26" s="62" t="s">
        <v>43</v>
      </c>
      <c r="CL26" s="63" t="s">
        <v>44</v>
      </c>
      <c r="CM26" s="91" t="s">
        <v>45</v>
      </c>
      <c r="CN26" s="62" t="s">
        <v>46</v>
      </c>
      <c r="CO26" s="62" t="s">
        <v>47</v>
      </c>
      <c r="CP26" s="62" t="s">
        <v>48</v>
      </c>
      <c r="CQ26" s="63" t="s">
        <v>49</v>
      </c>
      <c r="CR26" s="41"/>
      <c r="CS26" s="204" t="s">
        <v>38</v>
      </c>
      <c r="CT26" s="61" t="s">
        <v>39</v>
      </c>
      <c r="CU26" s="62" t="s">
        <v>41</v>
      </c>
      <c r="CV26" s="62" t="s">
        <v>42</v>
      </c>
      <c r="CW26" s="62" t="s">
        <v>43</v>
      </c>
      <c r="CX26" s="63" t="s">
        <v>44</v>
      </c>
      <c r="CY26" s="91" t="s">
        <v>45</v>
      </c>
      <c r="CZ26" s="62" t="s">
        <v>46</v>
      </c>
      <c r="DA26" s="62" t="s">
        <v>47</v>
      </c>
      <c r="DB26" s="62" t="s">
        <v>48</v>
      </c>
      <c r="DC26" s="63" t="s">
        <v>49</v>
      </c>
      <c r="DD26" s="56"/>
      <c r="DE26" s="204" t="s">
        <v>38</v>
      </c>
      <c r="DF26" s="61" t="s">
        <v>39</v>
      </c>
      <c r="DG26" s="62" t="s">
        <v>41</v>
      </c>
      <c r="DH26" s="62" t="s">
        <v>42</v>
      </c>
      <c r="DI26" s="62" t="s">
        <v>43</v>
      </c>
      <c r="DJ26" s="63" t="s">
        <v>44</v>
      </c>
      <c r="DK26" s="91" t="s">
        <v>45</v>
      </c>
      <c r="DL26" s="62" t="s">
        <v>46</v>
      </c>
      <c r="DM26" s="62" t="s">
        <v>47</v>
      </c>
      <c r="DN26" s="62" t="s">
        <v>48</v>
      </c>
      <c r="DO26" s="63" t="s">
        <v>49</v>
      </c>
    </row>
    <row r="27" spans="1:120" x14ac:dyDescent="0.25">
      <c r="A27" s="205"/>
      <c r="B27" s="85">
        <v>1185</v>
      </c>
      <c r="C27" s="86">
        <v>1186</v>
      </c>
      <c r="D27" s="86">
        <v>1176</v>
      </c>
      <c r="E27" s="86">
        <v>1186</v>
      </c>
      <c r="F27" s="87">
        <f>AVERAGE(B27:E27)</f>
        <v>1183.25</v>
      </c>
      <c r="G27" s="92">
        <v>1216</v>
      </c>
      <c r="H27" s="86">
        <v>1224</v>
      </c>
      <c r="I27" s="86">
        <v>1225</v>
      </c>
      <c r="J27" s="86">
        <v>1220</v>
      </c>
      <c r="K27" s="87">
        <f>AVERAGE(G27:J27)</f>
        <v>1221.25</v>
      </c>
      <c r="L27" s="64"/>
      <c r="M27" s="205"/>
      <c r="N27" s="65">
        <v>1180</v>
      </c>
      <c r="O27" s="66">
        <v>1182</v>
      </c>
      <c r="P27" s="66">
        <v>1185</v>
      </c>
      <c r="Q27" s="66">
        <v>1186</v>
      </c>
      <c r="R27" s="67">
        <f>AVERAGE(N27:Q27)</f>
        <v>1183.25</v>
      </c>
      <c r="S27" s="97">
        <v>1218</v>
      </c>
      <c r="T27" s="66">
        <v>1221</v>
      </c>
      <c r="U27" s="66">
        <v>1224</v>
      </c>
      <c r="V27" s="66">
        <v>1226</v>
      </c>
      <c r="W27" s="67">
        <f>AVERAGE(S27:V27)</f>
        <v>1222.25</v>
      </c>
      <c r="X27" s="64"/>
      <c r="Y27" s="202"/>
      <c r="Z27" s="97">
        <v>1186</v>
      </c>
      <c r="AA27" s="66">
        <v>1189</v>
      </c>
      <c r="AB27" s="66">
        <v>1186</v>
      </c>
      <c r="AC27" s="66">
        <v>1184</v>
      </c>
      <c r="AD27" s="67">
        <f>AVERAGE(Z27:AC27)</f>
        <v>1186.25</v>
      </c>
      <c r="AE27" s="97">
        <v>1222</v>
      </c>
      <c r="AF27" s="66">
        <v>1226</v>
      </c>
      <c r="AG27" s="66">
        <v>1222</v>
      </c>
      <c r="AH27" s="66">
        <v>1222</v>
      </c>
      <c r="AI27" s="67">
        <f>AVERAGE(AE27:AH27)</f>
        <v>1223</v>
      </c>
      <c r="AJ27" s="64"/>
      <c r="AK27" s="202"/>
      <c r="AL27" s="97">
        <v>1186</v>
      </c>
      <c r="AM27" s="66">
        <v>1186</v>
      </c>
      <c r="AN27" s="66">
        <v>1186</v>
      </c>
      <c r="AO27" s="66">
        <v>1187</v>
      </c>
      <c r="AP27" s="67">
        <f>AVERAGE(AL27:AO27)</f>
        <v>1186.25</v>
      </c>
      <c r="AQ27" s="97">
        <v>1225</v>
      </c>
      <c r="AR27" s="66">
        <v>1223</v>
      </c>
      <c r="AS27" s="66">
        <v>1222</v>
      </c>
      <c r="AT27" s="66">
        <v>1225</v>
      </c>
      <c r="AU27" s="67">
        <f>AVERAGE(AQ27:AT27)</f>
        <v>1223.75</v>
      </c>
      <c r="AV27" s="64"/>
      <c r="AW27" s="202"/>
      <c r="AX27" s="97">
        <v>1188</v>
      </c>
      <c r="AY27" s="66">
        <v>1186</v>
      </c>
      <c r="AZ27" s="66">
        <v>1189</v>
      </c>
      <c r="BA27" s="66">
        <v>1189</v>
      </c>
      <c r="BB27" s="67">
        <f>AVERAGE(AX27:BA27)</f>
        <v>1188</v>
      </c>
      <c r="BC27" s="97">
        <v>1223</v>
      </c>
      <c r="BD27" s="66">
        <v>1229</v>
      </c>
      <c r="BE27" s="66">
        <v>1227</v>
      </c>
      <c r="BF27" s="66">
        <v>1230</v>
      </c>
      <c r="BG27" s="67">
        <f>AVERAGE(BC27:BF27)</f>
        <v>1227.25</v>
      </c>
      <c r="BH27" s="64"/>
      <c r="BI27" s="202"/>
      <c r="BJ27" s="97">
        <v>1194.5</v>
      </c>
      <c r="BK27" s="66">
        <v>1192.5</v>
      </c>
      <c r="BL27" s="66">
        <v>1192.5</v>
      </c>
      <c r="BM27" s="66">
        <v>1189.5</v>
      </c>
      <c r="BN27" s="67">
        <f>AVERAGE(BJ27:BM27)</f>
        <v>1192.25</v>
      </c>
      <c r="BO27" s="97">
        <v>1243</v>
      </c>
      <c r="BP27" s="66">
        <v>1243</v>
      </c>
      <c r="BQ27" s="66">
        <v>1242</v>
      </c>
      <c r="BR27" s="66">
        <v>1242</v>
      </c>
      <c r="BS27" s="67">
        <f>AVERAGE(BO27:BR27)</f>
        <v>1242.5</v>
      </c>
      <c r="BT27" s="64"/>
      <c r="BU27" s="202"/>
      <c r="BV27" s="97">
        <v>1193.5</v>
      </c>
      <c r="BW27" s="66">
        <v>1193.5</v>
      </c>
      <c r="BX27" s="66">
        <v>1195.5</v>
      </c>
      <c r="BY27" s="66">
        <v>1184.5</v>
      </c>
      <c r="BZ27" s="67">
        <f>AVERAGE(BV27:BY27)</f>
        <v>1191.75</v>
      </c>
      <c r="CA27" s="97">
        <v>1243</v>
      </c>
      <c r="CB27" s="66">
        <v>1242</v>
      </c>
      <c r="CC27" s="66">
        <v>1240</v>
      </c>
      <c r="CD27" s="66">
        <v>1241</v>
      </c>
      <c r="CE27" s="67">
        <f>AVERAGE(CA27:CD27)</f>
        <v>1241.5</v>
      </c>
      <c r="CF27" s="41"/>
      <c r="CG27" s="205"/>
      <c r="CH27" s="57">
        <v>1193.5</v>
      </c>
      <c r="CI27" s="58">
        <v>1196.5</v>
      </c>
      <c r="CJ27" s="58">
        <v>1193.5</v>
      </c>
      <c r="CK27" s="58">
        <v>1196.5</v>
      </c>
      <c r="CL27" s="59">
        <f>AVERAGE(CH27:CK27)</f>
        <v>1195</v>
      </c>
      <c r="CM27" s="57">
        <v>1244</v>
      </c>
      <c r="CN27" s="58">
        <v>1248</v>
      </c>
      <c r="CO27" s="58">
        <v>1241</v>
      </c>
      <c r="CP27" s="58">
        <v>1243</v>
      </c>
      <c r="CQ27" s="59">
        <f>AVERAGE(CM27:CP27)</f>
        <v>1244</v>
      </c>
      <c r="CR27" s="41"/>
      <c r="CS27" s="205"/>
      <c r="CT27" s="57">
        <v>1189.5</v>
      </c>
      <c r="CU27" s="58">
        <v>1188.5</v>
      </c>
      <c r="CV27" s="58">
        <v>1185.5</v>
      </c>
      <c r="CW27" s="58">
        <v>1192.5</v>
      </c>
      <c r="CX27" s="59">
        <f>AVERAGE(CT27:CW27)</f>
        <v>1189</v>
      </c>
      <c r="CY27" s="60">
        <v>1242</v>
      </c>
      <c r="CZ27" s="58">
        <v>1236</v>
      </c>
      <c r="DA27" s="58">
        <v>1238</v>
      </c>
      <c r="DB27" s="58">
        <v>1242</v>
      </c>
      <c r="DC27" s="59">
        <f>AVERAGE(CY27:DB27)</f>
        <v>1239.5</v>
      </c>
      <c r="DD27" s="56"/>
      <c r="DE27" s="205"/>
      <c r="DF27" s="57">
        <v>1197.5</v>
      </c>
      <c r="DG27" s="58">
        <v>1195.5</v>
      </c>
      <c r="DH27" s="58">
        <v>1197.5</v>
      </c>
      <c r="DI27" s="58">
        <v>1200.5</v>
      </c>
      <c r="DJ27" s="59">
        <f>AVERAGE(DF27:DI27)</f>
        <v>1197.75</v>
      </c>
      <c r="DK27" s="60">
        <v>1247</v>
      </c>
      <c r="DL27" s="58">
        <v>1244</v>
      </c>
      <c r="DM27" s="58">
        <v>1251</v>
      </c>
      <c r="DN27" s="58">
        <v>1252</v>
      </c>
      <c r="DO27" s="59">
        <f>AVERAGE(DK27:DN27)</f>
        <v>1248.5</v>
      </c>
    </row>
    <row r="28" spans="1:120" ht="16.2" thickBot="1" x14ac:dyDescent="0.3">
      <c r="A28" s="206"/>
      <c r="B28" s="68" t="s">
        <v>40</v>
      </c>
      <c r="C28" s="69" t="s">
        <v>50</v>
      </c>
      <c r="D28" s="69" t="s">
        <v>51</v>
      </c>
      <c r="E28" s="69" t="s">
        <v>52</v>
      </c>
      <c r="F28" s="70" t="s">
        <v>53</v>
      </c>
      <c r="G28" s="93" t="s">
        <v>54</v>
      </c>
      <c r="H28" s="69" t="s">
        <v>55</v>
      </c>
      <c r="I28" s="69" t="s">
        <v>56</v>
      </c>
      <c r="J28" s="69" t="s">
        <v>57</v>
      </c>
      <c r="K28" s="70" t="s">
        <v>58</v>
      </c>
      <c r="L28" s="64"/>
      <c r="M28" s="207"/>
      <c r="N28" s="68" t="s">
        <v>40</v>
      </c>
      <c r="O28" s="69" t="s">
        <v>50</v>
      </c>
      <c r="P28" s="69" t="s">
        <v>51</v>
      </c>
      <c r="Q28" s="69" t="s">
        <v>52</v>
      </c>
      <c r="R28" s="70" t="s">
        <v>53</v>
      </c>
      <c r="S28" s="93" t="s">
        <v>54</v>
      </c>
      <c r="T28" s="69" t="s">
        <v>55</v>
      </c>
      <c r="U28" s="69" t="s">
        <v>56</v>
      </c>
      <c r="V28" s="69" t="s">
        <v>57</v>
      </c>
      <c r="W28" s="70" t="s">
        <v>58</v>
      </c>
      <c r="X28" s="64"/>
      <c r="Y28" s="208"/>
      <c r="Z28" s="68" t="s">
        <v>40</v>
      </c>
      <c r="AA28" s="69" t="s">
        <v>50</v>
      </c>
      <c r="AB28" s="69" t="s">
        <v>51</v>
      </c>
      <c r="AC28" s="69" t="s">
        <v>52</v>
      </c>
      <c r="AD28" s="70" t="s">
        <v>53</v>
      </c>
      <c r="AE28" s="93" t="s">
        <v>54</v>
      </c>
      <c r="AF28" s="69" t="s">
        <v>55</v>
      </c>
      <c r="AG28" s="69" t="s">
        <v>56</v>
      </c>
      <c r="AH28" s="69" t="s">
        <v>57</v>
      </c>
      <c r="AI28" s="70" t="s">
        <v>58</v>
      </c>
      <c r="AJ28" s="64"/>
      <c r="AK28" s="203"/>
      <c r="AL28" s="68" t="s">
        <v>40</v>
      </c>
      <c r="AM28" s="69" t="s">
        <v>50</v>
      </c>
      <c r="AN28" s="69" t="s">
        <v>51</v>
      </c>
      <c r="AO28" s="69" t="s">
        <v>52</v>
      </c>
      <c r="AP28" s="70" t="s">
        <v>53</v>
      </c>
      <c r="AQ28" s="93" t="s">
        <v>54</v>
      </c>
      <c r="AR28" s="69" t="s">
        <v>55</v>
      </c>
      <c r="AS28" s="69" t="s">
        <v>56</v>
      </c>
      <c r="AT28" s="69" t="s">
        <v>57</v>
      </c>
      <c r="AU28" s="70" t="s">
        <v>58</v>
      </c>
      <c r="AV28" s="64"/>
      <c r="AW28" s="208"/>
      <c r="AX28" s="68" t="s">
        <v>40</v>
      </c>
      <c r="AY28" s="69" t="s">
        <v>50</v>
      </c>
      <c r="AZ28" s="69" t="s">
        <v>51</v>
      </c>
      <c r="BA28" s="69" t="s">
        <v>52</v>
      </c>
      <c r="BB28" s="70" t="s">
        <v>53</v>
      </c>
      <c r="BC28" s="93" t="s">
        <v>54</v>
      </c>
      <c r="BD28" s="69" t="s">
        <v>55</v>
      </c>
      <c r="BE28" s="69" t="s">
        <v>56</v>
      </c>
      <c r="BF28" s="69" t="s">
        <v>57</v>
      </c>
      <c r="BG28" s="70" t="s">
        <v>58</v>
      </c>
      <c r="BH28" s="64"/>
      <c r="BI28" s="208"/>
      <c r="BJ28" s="68" t="s">
        <v>40</v>
      </c>
      <c r="BK28" s="69" t="s">
        <v>50</v>
      </c>
      <c r="BL28" s="69" t="s">
        <v>51</v>
      </c>
      <c r="BM28" s="69" t="s">
        <v>52</v>
      </c>
      <c r="BN28" s="70" t="s">
        <v>53</v>
      </c>
      <c r="BO28" s="93" t="s">
        <v>54</v>
      </c>
      <c r="BP28" s="69" t="s">
        <v>55</v>
      </c>
      <c r="BQ28" s="69" t="s">
        <v>56</v>
      </c>
      <c r="BR28" s="69" t="s">
        <v>57</v>
      </c>
      <c r="BS28" s="70" t="s">
        <v>58</v>
      </c>
      <c r="BT28" s="64"/>
      <c r="BU28" s="208"/>
      <c r="BV28" s="68" t="s">
        <v>40</v>
      </c>
      <c r="BW28" s="69" t="s">
        <v>50</v>
      </c>
      <c r="BX28" s="69" t="s">
        <v>51</v>
      </c>
      <c r="BY28" s="69" t="s">
        <v>52</v>
      </c>
      <c r="BZ28" s="70" t="s">
        <v>53</v>
      </c>
      <c r="CA28" s="93" t="s">
        <v>54</v>
      </c>
      <c r="CB28" s="69" t="s">
        <v>55</v>
      </c>
      <c r="CC28" s="69" t="s">
        <v>56</v>
      </c>
      <c r="CD28" s="69" t="s">
        <v>57</v>
      </c>
      <c r="CE28" s="70" t="s">
        <v>58</v>
      </c>
      <c r="CF28" s="41"/>
      <c r="CG28" s="207"/>
      <c r="CH28" s="68" t="s">
        <v>40</v>
      </c>
      <c r="CI28" s="69" t="s">
        <v>50</v>
      </c>
      <c r="CJ28" s="69" t="s">
        <v>51</v>
      </c>
      <c r="CK28" s="69" t="s">
        <v>52</v>
      </c>
      <c r="CL28" s="70" t="s">
        <v>53</v>
      </c>
      <c r="CM28" s="93" t="s">
        <v>54</v>
      </c>
      <c r="CN28" s="69" t="s">
        <v>55</v>
      </c>
      <c r="CO28" s="69" t="s">
        <v>56</v>
      </c>
      <c r="CP28" s="69" t="s">
        <v>57</v>
      </c>
      <c r="CQ28" s="70" t="s">
        <v>58</v>
      </c>
      <c r="CR28" s="41"/>
      <c r="CS28" s="207"/>
      <c r="CT28" s="68" t="s">
        <v>40</v>
      </c>
      <c r="CU28" s="69" t="s">
        <v>50</v>
      </c>
      <c r="CV28" s="69" t="s">
        <v>51</v>
      </c>
      <c r="CW28" s="69" t="s">
        <v>52</v>
      </c>
      <c r="CX28" s="70" t="s">
        <v>53</v>
      </c>
      <c r="CY28" s="93" t="s">
        <v>54</v>
      </c>
      <c r="CZ28" s="69" t="s">
        <v>55</v>
      </c>
      <c r="DA28" s="69" t="s">
        <v>56</v>
      </c>
      <c r="DB28" s="69" t="s">
        <v>57</v>
      </c>
      <c r="DC28" s="70" t="s">
        <v>58</v>
      </c>
      <c r="DD28" s="56"/>
      <c r="DE28" s="207"/>
      <c r="DF28" s="68" t="s">
        <v>40</v>
      </c>
      <c r="DG28" s="69" t="s">
        <v>50</v>
      </c>
      <c r="DH28" s="69" t="s">
        <v>51</v>
      </c>
      <c r="DI28" s="69" t="s">
        <v>52</v>
      </c>
      <c r="DJ28" s="70" t="s">
        <v>53</v>
      </c>
      <c r="DK28" s="93" t="s">
        <v>54</v>
      </c>
      <c r="DL28" s="69" t="s">
        <v>55</v>
      </c>
      <c r="DM28" s="69" t="s">
        <v>56</v>
      </c>
      <c r="DN28" s="69" t="s">
        <v>57</v>
      </c>
      <c r="DO28" s="70" t="s">
        <v>58</v>
      </c>
    </row>
    <row r="29" spans="1:120" x14ac:dyDescent="0.25">
      <c r="A29" s="82">
        <v>0</v>
      </c>
      <c r="B29" s="88">
        <v>0</v>
      </c>
      <c r="C29" s="89">
        <v>0</v>
      </c>
      <c r="D29" s="89">
        <v>0</v>
      </c>
      <c r="E29" s="89">
        <v>0</v>
      </c>
      <c r="F29" s="90">
        <f>AVERAGE(B29:E29)</f>
        <v>0</v>
      </c>
      <c r="G29" s="94">
        <v>0</v>
      </c>
      <c r="H29" s="89">
        <v>0</v>
      </c>
      <c r="I29" s="89">
        <v>0</v>
      </c>
      <c r="J29" s="89">
        <v>0</v>
      </c>
      <c r="K29" s="90">
        <f>AVERAGE(G29:J29)</f>
        <v>0</v>
      </c>
      <c r="M29" s="98">
        <v>0</v>
      </c>
      <c r="N29" s="88">
        <v>0</v>
      </c>
      <c r="O29" s="89">
        <v>0</v>
      </c>
      <c r="P29" s="89">
        <v>0</v>
      </c>
      <c r="Q29" s="89">
        <v>0</v>
      </c>
      <c r="R29" s="90">
        <f>AVERAGE(N29:Q29)</f>
        <v>0</v>
      </c>
      <c r="S29" s="94">
        <v>0</v>
      </c>
      <c r="T29" s="89">
        <v>0</v>
      </c>
      <c r="U29" s="89">
        <v>0</v>
      </c>
      <c r="V29" s="89">
        <v>0</v>
      </c>
      <c r="W29" s="90">
        <f>AVERAGE(S29:V29)</f>
        <v>0</v>
      </c>
      <c r="Y29" s="104">
        <v>0</v>
      </c>
      <c r="Z29" s="94">
        <v>0</v>
      </c>
      <c r="AA29" s="89">
        <v>0</v>
      </c>
      <c r="AB29" s="89">
        <v>0</v>
      </c>
      <c r="AC29" s="89">
        <v>0</v>
      </c>
      <c r="AD29" s="90">
        <f>AVERAGE(Z29:AC29)</f>
        <v>0</v>
      </c>
      <c r="AE29" s="94">
        <v>0</v>
      </c>
      <c r="AF29" s="89">
        <v>0</v>
      </c>
      <c r="AG29" s="89">
        <v>0</v>
      </c>
      <c r="AH29" s="89">
        <v>0</v>
      </c>
      <c r="AI29" s="90">
        <f>AVERAGE(AE29:AH29)</f>
        <v>0</v>
      </c>
      <c r="AK29" s="101">
        <v>0</v>
      </c>
      <c r="AL29" s="100">
        <v>0</v>
      </c>
      <c r="AM29" s="71">
        <v>0</v>
      </c>
      <c r="AN29" s="71">
        <v>0</v>
      </c>
      <c r="AO29" s="71">
        <v>0</v>
      </c>
      <c r="AP29" s="72">
        <f>AVERAGE(AL29:AO29)</f>
        <v>0</v>
      </c>
      <c r="AQ29" s="100">
        <v>0</v>
      </c>
      <c r="AR29" s="71">
        <v>0</v>
      </c>
      <c r="AS29" s="71">
        <v>0</v>
      </c>
      <c r="AT29" s="71">
        <v>0</v>
      </c>
      <c r="AU29" s="72">
        <f>AVERAGE(AQ29:AT29)</f>
        <v>0</v>
      </c>
      <c r="AW29" s="104">
        <v>0</v>
      </c>
      <c r="AX29" s="94">
        <v>0</v>
      </c>
      <c r="AY29" s="89">
        <v>0</v>
      </c>
      <c r="AZ29" s="89">
        <v>0</v>
      </c>
      <c r="BA29" s="89">
        <v>0</v>
      </c>
      <c r="BB29" s="90">
        <f>AVERAGE(AX29:BA29)</f>
        <v>0</v>
      </c>
      <c r="BC29" s="94">
        <v>0</v>
      </c>
      <c r="BD29" s="89">
        <v>0</v>
      </c>
      <c r="BE29" s="89">
        <v>0</v>
      </c>
      <c r="BF29" s="89">
        <v>0</v>
      </c>
      <c r="BG29" s="90">
        <f>AVERAGE(BC29:BF29)</f>
        <v>0</v>
      </c>
      <c r="BI29" s="104">
        <v>0</v>
      </c>
      <c r="BJ29" s="94">
        <v>0</v>
      </c>
      <c r="BK29" s="89">
        <v>0</v>
      </c>
      <c r="BL29" s="89">
        <v>0</v>
      </c>
      <c r="BM29" s="89">
        <v>0</v>
      </c>
      <c r="BN29" s="90">
        <f>AVERAGE(BJ29:BM29)</f>
        <v>0</v>
      </c>
      <c r="BO29" s="94">
        <v>0</v>
      </c>
      <c r="BP29" s="89">
        <v>0</v>
      </c>
      <c r="BQ29" s="89">
        <v>0</v>
      </c>
      <c r="BR29" s="89">
        <v>0</v>
      </c>
      <c r="BS29" s="90">
        <f>AVERAGE(BO29:BR29)</f>
        <v>0</v>
      </c>
      <c r="BU29" s="104">
        <v>0</v>
      </c>
      <c r="BV29" s="94">
        <v>0</v>
      </c>
      <c r="BW29" s="89">
        <v>0</v>
      </c>
      <c r="BX29" s="89">
        <v>0</v>
      </c>
      <c r="BY29" s="89">
        <v>0</v>
      </c>
      <c r="BZ29" s="90">
        <f>AVERAGE(BV29:BY29)</f>
        <v>0</v>
      </c>
      <c r="CA29" s="94">
        <v>0</v>
      </c>
      <c r="CB29" s="89">
        <v>0</v>
      </c>
      <c r="CC29" s="89">
        <v>0</v>
      </c>
      <c r="CD29" s="89">
        <v>0</v>
      </c>
      <c r="CE29" s="90">
        <f>AVERAGE(CA29:CD29)</f>
        <v>0</v>
      </c>
      <c r="CG29" s="42">
        <v>0</v>
      </c>
      <c r="CH29" s="43">
        <v>0</v>
      </c>
      <c r="CI29" s="44">
        <v>0</v>
      </c>
      <c r="CJ29" s="44">
        <v>0</v>
      </c>
      <c r="CK29" s="44">
        <v>0</v>
      </c>
      <c r="CL29" s="45">
        <f>AVERAGE(CH29:CK29)</f>
        <v>0</v>
      </c>
      <c r="CM29" s="43">
        <v>0</v>
      </c>
      <c r="CN29" s="44">
        <v>0</v>
      </c>
      <c r="CO29" s="44">
        <v>0</v>
      </c>
      <c r="CP29" s="44">
        <v>0</v>
      </c>
      <c r="CQ29" s="45">
        <f>AVERAGE(CM29:CP29)</f>
        <v>0</v>
      </c>
      <c r="CR29" s="41"/>
      <c r="CS29" s="42">
        <v>0</v>
      </c>
      <c r="CT29" s="43">
        <v>0</v>
      </c>
      <c r="CU29" s="44">
        <v>0</v>
      </c>
      <c r="CV29" s="44">
        <v>0</v>
      </c>
      <c r="CW29" s="44">
        <v>0</v>
      </c>
      <c r="CX29" s="45">
        <f>AVERAGE(CT29:CW29)</f>
        <v>0</v>
      </c>
      <c r="CY29" s="46">
        <v>0</v>
      </c>
      <c r="CZ29" s="44">
        <v>0</v>
      </c>
      <c r="DA29" s="44">
        <v>0</v>
      </c>
      <c r="DB29" s="44">
        <v>0</v>
      </c>
      <c r="DC29" s="45">
        <f>AVERAGE(CY29:DB29)</f>
        <v>0</v>
      </c>
      <c r="DE29" s="42">
        <v>0</v>
      </c>
      <c r="DF29" s="43">
        <v>0</v>
      </c>
      <c r="DG29" s="44">
        <v>0</v>
      </c>
      <c r="DH29" s="44">
        <v>0</v>
      </c>
      <c r="DI29" s="44">
        <v>0</v>
      </c>
      <c r="DJ29" s="45">
        <f>AVERAGE(DF29:DI29)</f>
        <v>0</v>
      </c>
      <c r="DK29" s="46">
        <v>0</v>
      </c>
      <c r="DL29" s="44">
        <v>0</v>
      </c>
      <c r="DM29" s="44">
        <v>0</v>
      </c>
      <c r="DN29" s="44">
        <v>0</v>
      </c>
      <c r="DO29" s="45">
        <f>AVERAGE(DK29:DN29)</f>
        <v>0</v>
      </c>
    </row>
    <row r="30" spans="1:120" x14ac:dyDescent="0.25">
      <c r="A30" s="83">
        <v>7.5996108000000007</v>
      </c>
      <c r="B30" s="73">
        <v>-4.0000000000000001E-3</v>
      </c>
      <c r="C30" s="74">
        <v>2E-3</v>
      </c>
      <c r="D30" s="74">
        <v>7.0000000000000001E-3</v>
      </c>
      <c r="E30" s="74">
        <v>-3.0000000000000001E-3</v>
      </c>
      <c r="F30" s="75">
        <f t="shared" ref="F30:F76" si="0">AVERAGE(B30:E30)</f>
        <v>5.0000000000000001E-4</v>
      </c>
      <c r="G30" s="95">
        <v>0</v>
      </c>
      <c r="H30" s="74">
        <v>0</v>
      </c>
      <c r="I30" s="74">
        <v>3.9E-2</v>
      </c>
      <c r="J30" s="74">
        <v>8.9999999999999993E-3</v>
      </c>
      <c r="K30" s="75">
        <f t="shared" ref="K30:K76" si="1">AVERAGE(G30:J30)</f>
        <v>1.2E-2</v>
      </c>
      <c r="M30" s="83">
        <v>7.5996108000000007</v>
      </c>
      <c r="N30" s="73">
        <v>1E-3</v>
      </c>
      <c r="O30" s="74">
        <v>2E-3</v>
      </c>
      <c r="P30" s="74">
        <v>4.0000000000000001E-3</v>
      </c>
      <c r="Q30" s="74">
        <v>1E-3</v>
      </c>
      <c r="R30" s="75">
        <f t="shared" ref="R30:R76" si="2">AVERAGE(N30:Q30)</f>
        <v>2E-3</v>
      </c>
      <c r="S30" s="95">
        <v>-5.0000000000000001E-3</v>
      </c>
      <c r="T30" s="74">
        <v>0</v>
      </c>
      <c r="U30" s="74">
        <v>1E-3</v>
      </c>
      <c r="V30" s="74">
        <v>-1E-3</v>
      </c>
      <c r="W30" s="75">
        <f t="shared" ref="W30:W76" si="3">AVERAGE(S30:V30)</f>
        <v>-1.25E-3</v>
      </c>
      <c r="Y30" s="102">
        <v>7.5996108000000007</v>
      </c>
      <c r="Z30" s="95">
        <v>4.0000000000000001E-3</v>
      </c>
      <c r="AA30" s="74">
        <v>4.0000000000000001E-3</v>
      </c>
      <c r="AB30" s="74">
        <v>9.9999999999999985E-3</v>
      </c>
      <c r="AC30" s="74">
        <v>4.0000000000000001E-3</v>
      </c>
      <c r="AD30" s="75">
        <f t="shared" ref="AD30:AD76" si="4">AVERAGE(Z30:AC30)</f>
        <v>5.4999999999999997E-3</v>
      </c>
      <c r="AE30" s="95">
        <v>8.9999999999999993E-3</v>
      </c>
      <c r="AF30" s="74">
        <v>0.03</v>
      </c>
      <c r="AG30" s="74">
        <v>-1.7000000000000001E-2</v>
      </c>
      <c r="AH30" s="74">
        <v>-4.0000000000000001E-3</v>
      </c>
      <c r="AI30" s="75">
        <f t="shared" ref="AI30:AI76" si="5">AVERAGE(AE30:AH30)</f>
        <v>4.4999999999999997E-3</v>
      </c>
      <c r="AK30" s="102">
        <v>7.5996108000000007</v>
      </c>
      <c r="AL30" s="95">
        <v>3.0000000000000001E-3</v>
      </c>
      <c r="AM30" s="74">
        <v>5.0000000000000001E-3</v>
      </c>
      <c r="AN30" s="74">
        <v>3.0000000000000001E-3</v>
      </c>
      <c r="AO30" s="74">
        <v>7.0000000000000001E-3</v>
      </c>
      <c r="AP30" s="75">
        <f t="shared" ref="AP30:AP76" si="6">AVERAGE(AL30:AO30)</f>
        <v>4.4999999999999997E-3</v>
      </c>
      <c r="AQ30" s="95">
        <v>0</v>
      </c>
      <c r="AR30" s="74">
        <v>-2E-3</v>
      </c>
      <c r="AS30" s="74">
        <v>6.8000000000000005E-2</v>
      </c>
      <c r="AT30" s="74">
        <v>1.4E-2</v>
      </c>
      <c r="AU30" s="75">
        <f t="shared" ref="AU30:AU76" si="7">AVERAGE(AQ30:AT30)</f>
        <v>0.02</v>
      </c>
      <c r="AW30" s="102">
        <v>7.5996108000000007</v>
      </c>
      <c r="AX30" s="95">
        <v>3.0000000000000001E-3</v>
      </c>
      <c r="AY30" s="74">
        <v>1E-3</v>
      </c>
      <c r="AZ30" s="74">
        <v>9.0000000000000011E-3</v>
      </c>
      <c r="BA30" s="74">
        <v>1E-3</v>
      </c>
      <c r="BB30" s="75">
        <f t="shared" ref="BB30:BB76" si="8">AVERAGE(AX30:BA30)</f>
        <v>3.5000000000000005E-3</v>
      </c>
      <c r="BC30" s="95">
        <v>1.2E-2</v>
      </c>
      <c r="BD30" s="74">
        <v>4.0000000000000001E-3</v>
      </c>
      <c r="BE30" s="74">
        <v>0</v>
      </c>
      <c r="BF30" s="74">
        <v>0</v>
      </c>
      <c r="BG30" s="75">
        <f t="shared" ref="BG30:BG76" si="9">AVERAGE(BC30:BF30)</f>
        <v>4.0000000000000001E-3</v>
      </c>
      <c r="BI30" s="102">
        <v>7.5999999999999988</v>
      </c>
      <c r="BJ30" s="95">
        <v>7.0000000000000001E-3</v>
      </c>
      <c r="BK30" s="74">
        <v>0</v>
      </c>
      <c r="BL30" s="74">
        <v>0</v>
      </c>
      <c r="BM30" s="74">
        <v>0.01</v>
      </c>
      <c r="BN30" s="75">
        <f t="shared" ref="BN30:BN76" si="10">AVERAGE(BJ30:BM30)</f>
        <v>4.2500000000000003E-3</v>
      </c>
      <c r="BO30" s="95">
        <v>-2.1999999999999999E-2</v>
      </c>
      <c r="BP30" s="74">
        <v>-2.5000000000000001E-2</v>
      </c>
      <c r="BQ30" s="74">
        <v>0.10199999999999999</v>
      </c>
      <c r="BR30" s="74">
        <v>0.109</v>
      </c>
      <c r="BS30" s="90">
        <f t="shared" ref="BS30:BS76" si="11">AVERAGE(BO30:BR30)</f>
        <v>4.0999999999999995E-2</v>
      </c>
      <c r="BU30" s="102">
        <v>7.5999999999999988</v>
      </c>
      <c r="BV30" s="95">
        <v>1.2999999999999999E-2</v>
      </c>
      <c r="BW30" s="74">
        <v>5.0000000000000001E-3</v>
      </c>
      <c r="BX30" s="74">
        <v>8.0000000000000002E-3</v>
      </c>
      <c r="BY30" s="74">
        <v>2.1000000000000001E-2</v>
      </c>
      <c r="BZ30" s="75">
        <f t="shared" ref="BZ30:BZ76" si="12">AVERAGE(BV30:BY30)</f>
        <v>1.175E-2</v>
      </c>
      <c r="CA30" s="95">
        <v>0</v>
      </c>
      <c r="CB30" s="74">
        <v>0</v>
      </c>
      <c r="CC30" s="74">
        <v>0.03</v>
      </c>
      <c r="CD30" s="74">
        <v>1E-3</v>
      </c>
      <c r="CE30" s="75">
        <f t="shared" ref="CE30:CE76" si="13">AVERAGE(CA30:CD30)</f>
        <v>7.7499999999999999E-3</v>
      </c>
      <c r="CG30" s="47">
        <v>7.5999999999999988</v>
      </c>
      <c r="CH30" s="48">
        <v>3.9999999999999992E-3</v>
      </c>
      <c r="CI30" s="49">
        <v>0</v>
      </c>
      <c r="CJ30" s="49">
        <v>5.0000000000000001E-3</v>
      </c>
      <c r="CK30" s="49">
        <v>1.0000000000000009E-3</v>
      </c>
      <c r="CL30" s="45">
        <f t="shared" ref="CL30:CL76" si="14">AVERAGE(CH30:CK30)</f>
        <v>2.5000000000000001E-3</v>
      </c>
      <c r="CM30" s="48">
        <v>-8.9999999999999993E-3</v>
      </c>
      <c r="CN30" s="49">
        <v>-1.2E-2</v>
      </c>
      <c r="CO30" s="49">
        <v>1E-3</v>
      </c>
      <c r="CP30" s="49">
        <v>0</v>
      </c>
      <c r="CQ30" s="45">
        <f t="shared" ref="CQ30:CQ76" si="15">AVERAGE(CM30:CP30)</f>
        <v>-4.9999999999999992E-3</v>
      </c>
      <c r="CR30" s="41"/>
      <c r="CS30" s="47">
        <v>7.5999999999999988</v>
      </c>
      <c r="CT30" s="48">
        <v>2E-3</v>
      </c>
      <c r="CU30" s="49">
        <v>-3.0000000000000001E-3</v>
      </c>
      <c r="CV30" s="49">
        <v>0</v>
      </c>
      <c r="CW30" s="49">
        <v>-2E-3</v>
      </c>
      <c r="CX30" s="45">
        <f t="shared" ref="CX30:CX76" si="16">AVERAGE(CT30:CW30)</f>
        <v>-7.5000000000000002E-4</v>
      </c>
      <c r="CY30" s="50">
        <v>0</v>
      </c>
      <c r="CZ30" s="49">
        <v>-8.0000000000000002E-3</v>
      </c>
      <c r="DA30" s="49">
        <v>0</v>
      </c>
      <c r="DB30" s="49">
        <v>-7.0000000000000001E-3</v>
      </c>
      <c r="DC30" s="45">
        <f t="shared" ref="DC30:DC76" si="17">AVERAGE(CY30:DB30)</f>
        <v>-3.7499999999999999E-3</v>
      </c>
      <c r="DE30" s="47">
        <v>7.5999999999999988</v>
      </c>
      <c r="DF30" s="48">
        <v>5.0000000000000001E-3</v>
      </c>
      <c r="DG30" s="49">
        <v>3.0000000000000001E-3</v>
      </c>
      <c r="DH30" s="49">
        <v>2E-3</v>
      </c>
      <c r="DI30" s="49">
        <v>8.9999999999999993E-3</v>
      </c>
      <c r="DJ30" s="45">
        <f t="shared" ref="DJ30:DJ76" si="18">AVERAGE(DF30:DI30)</f>
        <v>4.7499999999999999E-3</v>
      </c>
      <c r="DK30" s="50">
        <v>3.0000000000000001E-3</v>
      </c>
      <c r="DL30" s="49">
        <v>0.03</v>
      </c>
      <c r="DM30" s="49">
        <v>0</v>
      </c>
      <c r="DN30" s="49">
        <v>0</v>
      </c>
      <c r="DO30" s="45">
        <f t="shared" ref="DO30:DO76" si="19">AVERAGE(DK30:DN30)</f>
        <v>8.2500000000000004E-3</v>
      </c>
    </row>
    <row r="31" spans="1:120" x14ac:dyDescent="0.25">
      <c r="A31" s="83">
        <v>11.731111920000002</v>
      </c>
      <c r="B31" s="73">
        <v>2E-3</v>
      </c>
      <c r="C31" s="74">
        <v>4.0000000000000001E-3</v>
      </c>
      <c r="D31" s="74">
        <v>1.4E-2</v>
      </c>
      <c r="E31" s="74">
        <v>-1E-3</v>
      </c>
      <c r="F31" s="75">
        <f t="shared" si="0"/>
        <v>4.7499999999999999E-3</v>
      </c>
      <c r="G31" s="95">
        <v>1E-3</v>
      </c>
      <c r="H31" s="74">
        <v>0</v>
      </c>
      <c r="I31" s="74">
        <v>0.05</v>
      </c>
      <c r="J31" s="74">
        <v>3.6999999999999998E-2</v>
      </c>
      <c r="K31" s="75">
        <f t="shared" si="1"/>
        <v>2.1999999999999999E-2</v>
      </c>
      <c r="M31" s="83">
        <v>11.741188752000001</v>
      </c>
      <c r="N31" s="73">
        <v>1E-3</v>
      </c>
      <c r="O31" s="74">
        <v>0</v>
      </c>
      <c r="P31" s="74">
        <v>6.0000000000000001E-3</v>
      </c>
      <c r="Q31" s="74">
        <v>0</v>
      </c>
      <c r="R31" s="75">
        <f t="shared" si="2"/>
        <v>1.75E-3</v>
      </c>
      <c r="S31" s="95">
        <v>-5.0000000000000001E-3</v>
      </c>
      <c r="T31" s="74">
        <v>0</v>
      </c>
      <c r="U31" s="74">
        <v>1E-3</v>
      </c>
      <c r="V31" s="74">
        <v>-1E-3</v>
      </c>
      <c r="W31" s="75">
        <f t="shared" si="3"/>
        <v>-1.25E-3</v>
      </c>
      <c r="Y31" s="102">
        <v>11.731111920000002</v>
      </c>
      <c r="Z31" s="95">
        <v>8.0000000000000002E-3</v>
      </c>
      <c r="AA31" s="74">
        <v>5.0000000000000001E-3</v>
      </c>
      <c r="AB31" s="74">
        <v>1.4999999999999999E-2</v>
      </c>
      <c r="AC31" s="74">
        <v>6.0000000000000001E-3</v>
      </c>
      <c r="AD31" s="75">
        <f t="shared" si="4"/>
        <v>8.5000000000000006E-3</v>
      </c>
      <c r="AE31" s="95">
        <v>0.01</v>
      </c>
      <c r="AF31" s="74">
        <v>0.03</v>
      </c>
      <c r="AG31" s="74">
        <v>-1.7000000000000001E-2</v>
      </c>
      <c r="AH31" s="74">
        <v>-4.0000000000000001E-3</v>
      </c>
      <c r="AI31" s="75">
        <f t="shared" si="5"/>
        <v>4.7499999999999999E-3</v>
      </c>
      <c r="AK31" s="102">
        <v>11.741188752000001</v>
      </c>
      <c r="AL31" s="95">
        <v>6.0000000000000001E-3</v>
      </c>
      <c r="AM31" s="74">
        <v>9.0000000000000011E-3</v>
      </c>
      <c r="AN31" s="74">
        <v>5.0000000000000001E-3</v>
      </c>
      <c r="AO31" s="74">
        <v>1.2E-2</v>
      </c>
      <c r="AP31" s="75">
        <f t="shared" si="6"/>
        <v>8.0000000000000002E-3</v>
      </c>
      <c r="AQ31" s="95">
        <v>-1E-3</v>
      </c>
      <c r="AR31" s="74">
        <v>-2.5000000000000001E-2</v>
      </c>
      <c r="AS31" s="74">
        <v>9.8000000000000004E-2</v>
      </c>
      <c r="AT31" s="74">
        <v>6.4000000000000001E-2</v>
      </c>
      <c r="AU31" s="75">
        <f t="shared" si="7"/>
        <v>3.4000000000000002E-2</v>
      </c>
      <c r="AW31" s="102">
        <v>11.741188752000001</v>
      </c>
      <c r="AX31" s="95">
        <v>5.0000000000000001E-3</v>
      </c>
      <c r="AY31" s="74">
        <v>2E-3</v>
      </c>
      <c r="AZ31" s="74">
        <v>1.3000000000000001E-2</v>
      </c>
      <c r="BA31" s="74">
        <v>0</v>
      </c>
      <c r="BB31" s="75">
        <f t="shared" si="8"/>
        <v>5.0000000000000001E-3</v>
      </c>
      <c r="BC31" s="95">
        <v>1.9E-2</v>
      </c>
      <c r="BD31" s="74">
        <v>1.4E-2</v>
      </c>
      <c r="BE31" s="74">
        <v>0</v>
      </c>
      <c r="BF31" s="74">
        <v>8.9999999999999993E-3</v>
      </c>
      <c r="BG31" s="75">
        <f t="shared" si="9"/>
        <v>1.0500000000000001E-2</v>
      </c>
      <c r="BI31" s="102">
        <v>11.741577951999998</v>
      </c>
      <c r="BJ31" s="95">
        <v>1.2999999999999999E-2</v>
      </c>
      <c r="BK31" s="74">
        <v>2E-3</v>
      </c>
      <c r="BL31" s="74">
        <v>0</v>
      </c>
      <c r="BM31" s="74">
        <v>2.4E-2</v>
      </c>
      <c r="BN31" s="75">
        <f t="shared" si="10"/>
        <v>9.75E-3</v>
      </c>
      <c r="BO31" s="95">
        <v>-7.2999999999999995E-2</v>
      </c>
      <c r="BP31" s="74">
        <v>-9.0999999999999998E-2</v>
      </c>
      <c r="BQ31" s="74">
        <v>0.184</v>
      </c>
      <c r="BR31" s="74">
        <v>0.186</v>
      </c>
      <c r="BS31" s="90">
        <f t="shared" si="11"/>
        <v>5.1500000000000004E-2</v>
      </c>
      <c r="BU31" s="102">
        <v>11.741577951999998</v>
      </c>
      <c r="BV31" s="95">
        <v>2.3E-2</v>
      </c>
      <c r="BW31" s="74">
        <v>8.0000000000000002E-3</v>
      </c>
      <c r="BX31" s="74">
        <v>9.9999999999999985E-3</v>
      </c>
      <c r="BY31" s="74">
        <v>0.03</v>
      </c>
      <c r="BZ31" s="75">
        <f t="shared" si="12"/>
        <v>1.7749999999999998E-2</v>
      </c>
      <c r="CA31" s="95">
        <v>0</v>
      </c>
      <c r="CB31" s="74">
        <v>0</v>
      </c>
      <c r="CC31" s="74">
        <v>6.7000000000000004E-2</v>
      </c>
      <c r="CD31" s="74">
        <v>3.3000000000000002E-2</v>
      </c>
      <c r="CE31" s="75">
        <f t="shared" si="13"/>
        <v>2.5000000000000001E-2</v>
      </c>
      <c r="CG31" s="47">
        <v>11.741577951999998</v>
      </c>
      <c r="CH31" s="48">
        <v>4.9999999999999992E-3</v>
      </c>
      <c r="CI31" s="49">
        <v>0</v>
      </c>
      <c r="CJ31" s="49">
        <v>8.0000000000000002E-3</v>
      </c>
      <c r="CK31" s="49">
        <v>6.9999999999999993E-3</v>
      </c>
      <c r="CL31" s="45">
        <f t="shared" si="14"/>
        <v>4.9999999999999992E-3</v>
      </c>
      <c r="CM31" s="48">
        <v>-0.01</v>
      </c>
      <c r="CN31" s="49">
        <v>5.0000000000000001E-3</v>
      </c>
      <c r="CO31" s="49">
        <v>5.1999999999999998E-2</v>
      </c>
      <c r="CP31" s="49">
        <v>4.2999999999999997E-2</v>
      </c>
      <c r="CQ31" s="45">
        <f t="shared" si="15"/>
        <v>2.2499999999999999E-2</v>
      </c>
      <c r="CR31" s="41"/>
      <c r="CS31" s="47">
        <v>11.741577951999998</v>
      </c>
      <c r="CT31" s="48">
        <v>5.0000000000000001E-3</v>
      </c>
      <c r="CU31" s="49">
        <v>-3.0000000000000001E-3</v>
      </c>
      <c r="CV31" s="49">
        <v>0</v>
      </c>
      <c r="CW31" s="49">
        <v>1E-3</v>
      </c>
      <c r="CX31" s="45">
        <f t="shared" si="16"/>
        <v>7.5000000000000002E-4</v>
      </c>
      <c r="CY31" s="50">
        <v>3.3000000000000002E-2</v>
      </c>
      <c r="CZ31" s="49">
        <v>2.1000000000000001E-2</v>
      </c>
      <c r="DA31" s="49">
        <v>-5.0000000000000001E-3</v>
      </c>
      <c r="DB31" s="49">
        <v>1.9E-2</v>
      </c>
      <c r="DC31" s="45">
        <f t="shared" si="17"/>
        <v>1.7000000000000001E-2</v>
      </c>
      <c r="DE31" s="47">
        <v>11.741577951999998</v>
      </c>
      <c r="DF31" s="48">
        <v>1.3999999999999999E-2</v>
      </c>
      <c r="DG31" s="49">
        <v>9.0000000000000011E-3</v>
      </c>
      <c r="DH31" s="49">
        <v>1.0999999999999999E-2</v>
      </c>
      <c r="DI31" s="49">
        <v>1.4999999999999999E-2</v>
      </c>
      <c r="DJ31" s="45">
        <f t="shared" si="18"/>
        <v>1.225E-2</v>
      </c>
      <c r="DK31" s="50">
        <v>3.9E-2</v>
      </c>
      <c r="DL31" s="49">
        <v>6.5000000000000002E-2</v>
      </c>
      <c r="DM31" s="49">
        <v>0</v>
      </c>
      <c r="DN31" s="49">
        <v>1.4999999999999999E-2</v>
      </c>
      <c r="DO31" s="45">
        <f t="shared" si="19"/>
        <v>2.9750000000000002E-2</v>
      </c>
    </row>
    <row r="32" spans="1:120" x14ac:dyDescent="0.25">
      <c r="A32" s="83">
        <v>15.872689872000002</v>
      </c>
      <c r="B32" s="73">
        <v>7.0000000000000001E-3</v>
      </c>
      <c r="C32" s="74">
        <v>7.0000000000000001E-3</v>
      </c>
      <c r="D32" s="74">
        <v>2.1999999999999999E-2</v>
      </c>
      <c r="E32" s="74">
        <v>1E-3</v>
      </c>
      <c r="F32" s="75">
        <f t="shared" si="0"/>
        <v>9.2499999999999995E-3</v>
      </c>
      <c r="G32" s="95">
        <v>2E-3</v>
      </c>
      <c r="H32" s="74">
        <v>0</v>
      </c>
      <c r="I32" s="74">
        <v>6.0999999999999999E-2</v>
      </c>
      <c r="J32" s="74">
        <v>5.3999999999999999E-2</v>
      </c>
      <c r="K32" s="75">
        <f t="shared" si="1"/>
        <v>2.9249999999999998E-2</v>
      </c>
      <c r="M32" s="83">
        <v>15.862613040000001</v>
      </c>
      <c r="N32" s="73">
        <v>5.0000000000000001E-3</v>
      </c>
      <c r="O32" s="74">
        <v>9.0000000000000011E-3</v>
      </c>
      <c r="P32" s="74">
        <v>1.7000000000000001E-2</v>
      </c>
      <c r="Q32" s="74">
        <v>5.0000000000000001E-3</v>
      </c>
      <c r="R32" s="75">
        <f t="shared" si="2"/>
        <v>9.0000000000000011E-3</v>
      </c>
      <c r="S32" s="95">
        <v>-5.0000000000000001E-3</v>
      </c>
      <c r="T32" s="74">
        <v>0</v>
      </c>
      <c r="U32" s="74">
        <v>1.9E-2</v>
      </c>
      <c r="V32" s="74">
        <v>0</v>
      </c>
      <c r="W32" s="75">
        <f t="shared" si="3"/>
        <v>3.4999999999999996E-3</v>
      </c>
      <c r="Y32" s="102">
        <v>15.872689872000002</v>
      </c>
      <c r="Z32" s="95">
        <v>1.7000000000000001E-2</v>
      </c>
      <c r="AA32" s="74">
        <v>9.0000000000000011E-3</v>
      </c>
      <c r="AB32" s="74">
        <v>2.3E-2</v>
      </c>
      <c r="AC32" s="74">
        <v>1.4999999999999999E-2</v>
      </c>
      <c r="AD32" s="75">
        <f t="shared" si="4"/>
        <v>1.6E-2</v>
      </c>
      <c r="AE32" s="95">
        <v>5.0999999999999997E-2</v>
      </c>
      <c r="AF32" s="74">
        <v>5.0999999999999997E-2</v>
      </c>
      <c r="AG32" s="74">
        <v>-1.7000000000000001E-2</v>
      </c>
      <c r="AH32" s="74">
        <v>-3.0000000000000001E-3</v>
      </c>
      <c r="AI32" s="75">
        <f t="shared" si="5"/>
        <v>2.0499999999999997E-2</v>
      </c>
      <c r="AK32" s="102">
        <v>15.914676672000002</v>
      </c>
      <c r="AL32" s="95">
        <v>8.0000000000000002E-3</v>
      </c>
      <c r="AM32" s="74">
        <v>1.2E-2</v>
      </c>
      <c r="AN32" s="74">
        <v>8.0000000000000002E-3</v>
      </c>
      <c r="AO32" s="74">
        <v>1.4999999999999999E-2</v>
      </c>
      <c r="AP32" s="75">
        <f t="shared" si="6"/>
        <v>1.0749999999999999E-2</v>
      </c>
      <c r="AQ32" s="95">
        <v>-1E-3</v>
      </c>
      <c r="AR32" s="74">
        <v>-2.5000000000000001E-2</v>
      </c>
      <c r="AS32" s="74">
        <v>0.125</v>
      </c>
      <c r="AT32" s="74">
        <v>7.2999999999999995E-2</v>
      </c>
      <c r="AU32" s="75">
        <f t="shared" si="7"/>
        <v>4.2999999999999997E-2</v>
      </c>
      <c r="AW32" s="102">
        <v>15.862613040000001</v>
      </c>
      <c r="AX32" s="95">
        <v>1.0999999999999999E-2</v>
      </c>
      <c r="AY32" s="74">
        <v>5.0000000000000001E-3</v>
      </c>
      <c r="AZ32" s="74">
        <v>1.8000000000000002E-2</v>
      </c>
      <c r="BA32" s="74">
        <v>2E-3</v>
      </c>
      <c r="BB32" s="75">
        <f t="shared" si="8"/>
        <v>9.0000000000000011E-3</v>
      </c>
      <c r="BC32" s="95">
        <v>4.1000000000000002E-2</v>
      </c>
      <c r="BD32" s="74">
        <v>3.1E-2</v>
      </c>
      <c r="BE32" s="74">
        <v>2E-3</v>
      </c>
      <c r="BF32" s="74">
        <v>2.8000000000000001E-2</v>
      </c>
      <c r="BG32" s="75">
        <f t="shared" si="9"/>
        <v>2.5500000000000002E-2</v>
      </c>
      <c r="BI32" s="102">
        <v>15.86300224</v>
      </c>
      <c r="BJ32" s="95">
        <v>1.6E-2</v>
      </c>
      <c r="BK32" s="74">
        <v>3.0000000000000001E-3</v>
      </c>
      <c r="BL32" s="74">
        <v>0</v>
      </c>
      <c r="BM32" s="74">
        <v>3.2000000000000001E-2</v>
      </c>
      <c r="BN32" s="75">
        <f t="shared" si="10"/>
        <v>1.2750000000000001E-2</v>
      </c>
      <c r="BO32" s="95">
        <v>-0.10299999999999999</v>
      </c>
      <c r="BP32" s="74">
        <v>-0.13</v>
      </c>
      <c r="BQ32" s="74">
        <v>0.251</v>
      </c>
      <c r="BR32" s="74">
        <v>0.22800000000000001</v>
      </c>
      <c r="BS32" s="90">
        <f t="shared" si="11"/>
        <v>6.1500000000000006E-2</v>
      </c>
      <c r="BU32" s="102">
        <v>15.86300224</v>
      </c>
      <c r="BV32" s="95">
        <v>3.1E-2</v>
      </c>
      <c r="BW32" s="74">
        <v>1.3000000000000001E-2</v>
      </c>
      <c r="BX32" s="74">
        <v>1.3000000000000001E-2</v>
      </c>
      <c r="BY32" s="74">
        <v>3.5999999999999997E-2</v>
      </c>
      <c r="BZ32" s="75">
        <f t="shared" si="12"/>
        <v>2.325E-2</v>
      </c>
      <c r="CA32" s="95">
        <v>0</v>
      </c>
      <c r="CB32" s="74">
        <v>0</v>
      </c>
      <c r="CC32" s="74">
        <v>7.8E-2</v>
      </c>
      <c r="CD32" s="74">
        <v>0.04</v>
      </c>
      <c r="CE32" s="75">
        <f t="shared" si="13"/>
        <v>2.9499999999999998E-2</v>
      </c>
      <c r="CG32" s="47">
        <v>15.86300224</v>
      </c>
      <c r="CH32" s="48">
        <v>8.0000000000000002E-3</v>
      </c>
      <c r="CI32" s="49">
        <v>0</v>
      </c>
      <c r="CJ32" s="49">
        <v>1.2E-2</v>
      </c>
      <c r="CK32" s="49">
        <v>8.9999999999999993E-3</v>
      </c>
      <c r="CL32" s="45">
        <f t="shared" si="14"/>
        <v>7.2499999999999995E-3</v>
      </c>
      <c r="CM32" s="48">
        <v>-0.01</v>
      </c>
      <c r="CN32" s="49">
        <v>7.0000000000000001E-3</v>
      </c>
      <c r="CO32" s="49">
        <v>5.1999999999999998E-2</v>
      </c>
      <c r="CP32" s="49">
        <v>4.2999999999999997E-2</v>
      </c>
      <c r="CQ32" s="45">
        <f t="shared" si="15"/>
        <v>2.3E-2</v>
      </c>
      <c r="CR32" s="41"/>
      <c r="CS32" s="47">
        <v>15.889873791999998</v>
      </c>
      <c r="CT32" s="48">
        <v>8.0000000000000002E-3</v>
      </c>
      <c r="CU32" s="49">
        <v>-3.0000000000000001E-3</v>
      </c>
      <c r="CV32" s="49">
        <v>0</v>
      </c>
      <c r="CW32" s="49">
        <v>1E-3</v>
      </c>
      <c r="CX32" s="45">
        <f t="shared" si="16"/>
        <v>1.5E-3</v>
      </c>
      <c r="CY32" s="50">
        <v>4.4999999999999998E-2</v>
      </c>
      <c r="CZ32" s="49">
        <v>2.1999999999999999E-2</v>
      </c>
      <c r="DA32" s="49">
        <v>-5.0000000000000001E-3</v>
      </c>
      <c r="DB32" s="49">
        <v>0.04</v>
      </c>
      <c r="DC32" s="45">
        <f t="shared" si="17"/>
        <v>2.5500000000000002E-2</v>
      </c>
      <c r="DE32" s="47">
        <v>15.86300224</v>
      </c>
      <c r="DF32" s="48">
        <v>0.02</v>
      </c>
      <c r="DG32" s="49">
        <v>1.4999999999999999E-2</v>
      </c>
      <c r="DH32" s="49">
        <v>1.3999999999999999E-2</v>
      </c>
      <c r="DI32" s="49">
        <v>1.9E-2</v>
      </c>
      <c r="DJ32" s="45">
        <f t="shared" si="18"/>
        <v>1.7000000000000001E-2</v>
      </c>
      <c r="DK32" s="50">
        <v>6.2E-2</v>
      </c>
      <c r="DL32" s="49">
        <v>7.4999999999999997E-2</v>
      </c>
      <c r="DM32" s="49">
        <v>0</v>
      </c>
      <c r="DN32" s="49">
        <v>1.4999999999999999E-2</v>
      </c>
      <c r="DO32" s="45">
        <f t="shared" si="19"/>
        <v>3.8000000000000006E-2</v>
      </c>
    </row>
    <row r="33" spans="1:119" x14ac:dyDescent="0.25">
      <c r="A33" s="83">
        <v>19.920217392000005</v>
      </c>
      <c r="B33" s="73">
        <v>1.0999999999999999E-2</v>
      </c>
      <c r="C33" s="74">
        <v>9.0000000000000011E-3</v>
      </c>
      <c r="D33" s="74">
        <v>2.8999999999999998E-2</v>
      </c>
      <c r="E33" s="74">
        <v>2E-3</v>
      </c>
      <c r="F33" s="75">
        <f t="shared" si="0"/>
        <v>1.2750000000000001E-2</v>
      </c>
      <c r="G33" s="95">
        <v>6.0000000000000001E-3</v>
      </c>
      <c r="H33" s="74">
        <v>0</v>
      </c>
      <c r="I33" s="74">
        <v>7.4999999999999997E-2</v>
      </c>
      <c r="J33" s="74">
        <v>6.6000000000000003E-2</v>
      </c>
      <c r="K33" s="75">
        <f t="shared" si="1"/>
        <v>3.6750000000000005E-2</v>
      </c>
      <c r="M33" s="83">
        <v>19.910140560000002</v>
      </c>
      <c r="N33" s="73">
        <v>0.01</v>
      </c>
      <c r="O33" s="74">
        <v>1.6E-2</v>
      </c>
      <c r="P33" s="74">
        <v>2.4E-2</v>
      </c>
      <c r="Q33" s="74">
        <v>1.0999999999999999E-2</v>
      </c>
      <c r="R33" s="75">
        <f t="shared" si="2"/>
        <v>1.525E-2</v>
      </c>
      <c r="S33" s="95">
        <v>-3.0000000000000001E-3</v>
      </c>
      <c r="T33" s="74">
        <v>1E-3</v>
      </c>
      <c r="U33" s="74">
        <v>4.1000000000000002E-2</v>
      </c>
      <c r="V33" s="74">
        <v>7.0000000000000001E-3</v>
      </c>
      <c r="W33" s="75">
        <f t="shared" si="3"/>
        <v>1.15E-2</v>
      </c>
      <c r="Y33" s="102">
        <v>19.920217392000005</v>
      </c>
      <c r="Z33" s="95">
        <v>2.4E-2</v>
      </c>
      <c r="AA33" s="74">
        <v>1.3000000000000001E-2</v>
      </c>
      <c r="AB33" s="74">
        <v>2.8000000000000001E-2</v>
      </c>
      <c r="AC33" s="74">
        <v>1.8000000000000002E-2</v>
      </c>
      <c r="AD33" s="75">
        <f t="shared" si="4"/>
        <v>2.0750000000000001E-2</v>
      </c>
      <c r="AE33" s="95">
        <v>7.6999999999999999E-2</v>
      </c>
      <c r="AF33" s="74">
        <v>7.2999999999999995E-2</v>
      </c>
      <c r="AG33" s="74">
        <v>-1.7000000000000001E-2</v>
      </c>
      <c r="AH33" s="74">
        <v>0</v>
      </c>
      <c r="AI33" s="75">
        <f t="shared" si="5"/>
        <v>3.3250000000000002E-2</v>
      </c>
      <c r="AK33" s="102">
        <v>19.962204192000002</v>
      </c>
      <c r="AL33" s="95">
        <v>9.0000000000000011E-3</v>
      </c>
      <c r="AM33" s="74">
        <v>1.8000000000000002E-2</v>
      </c>
      <c r="AN33" s="74">
        <v>1.0999999999999999E-2</v>
      </c>
      <c r="AO33" s="74">
        <v>1.9000000000000003E-2</v>
      </c>
      <c r="AP33" s="75">
        <f t="shared" si="6"/>
        <v>1.4250000000000002E-2</v>
      </c>
      <c r="AQ33" s="95">
        <v>-1E-3</v>
      </c>
      <c r="AR33" s="74">
        <v>-2.5000000000000001E-2</v>
      </c>
      <c r="AS33" s="74">
        <v>0.151</v>
      </c>
      <c r="AT33" s="74">
        <v>0.108</v>
      </c>
      <c r="AU33" s="75">
        <f t="shared" si="7"/>
        <v>5.8249999999999996E-2</v>
      </c>
      <c r="AW33" s="102">
        <v>19.910140560000002</v>
      </c>
      <c r="AX33" s="95">
        <v>1.6E-2</v>
      </c>
      <c r="AY33" s="74">
        <v>9.0000000000000011E-3</v>
      </c>
      <c r="AZ33" s="74">
        <v>2.1000000000000001E-2</v>
      </c>
      <c r="BA33" s="74">
        <v>3.0000000000000001E-3</v>
      </c>
      <c r="BB33" s="75">
        <f t="shared" si="8"/>
        <v>1.225E-2</v>
      </c>
      <c r="BC33" s="95">
        <v>5.6000000000000001E-2</v>
      </c>
      <c r="BD33" s="74">
        <v>4.4999999999999998E-2</v>
      </c>
      <c r="BE33" s="74">
        <v>4.0000000000000001E-3</v>
      </c>
      <c r="BF33" s="74">
        <v>4.2000000000000003E-2</v>
      </c>
      <c r="BG33" s="75">
        <f t="shared" si="9"/>
        <v>3.6750000000000005E-2</v>
      </c>
      <c r="BI33" s="102">
        <v>19.910529759999999</v>
      </c>
      <c r="BJ33" s="95">
        <v>2.3E-2</v>
      </c>
      <c r="BK33" s="74">
        <v>5.0000000000000001E-3</v>
      </c>
      <c r="BL33" s="74">
        <v>0</v>
      </c>
      <c r="BM33" s="74">
        <v>4.2000000000000003E-2</v>
      </c>
      <c r="BN33" s="75">
        <f t="shared" si="10"/>
        <v>1.7500000000000002E-2</v>
      </c>
      <c r="BO33" s="95">
        <v>-0.15</v>
      </c>
      <c r="BP33" s="74">
        <v>-0.17699999999999999</v>
      </c>
      <c r="BQ33" s="74">
        <v>0.32300000000000001</v>
      </c>
      <c r="BR33" s="74">
        <v>0.31</v>
      </c>
      <c r="BS33" s="90">
        <f t="shared" si="11"/>
        <v>7.6500000000000012E-2</v>
      </c>
      <c r="BU33" s="102">
        <v>20.01129808</v>
      </c>
      <c r="BV33" s="95">
        <v>3.9E-2</v>
      </c>
      <c r="BW33" s="74">
        <v>1.6E-2</v>
      </c>
      <c r="BX33" s="74">
        <v>1.7000000000000001E-2</v>
      </c>
      <c r="BY33" s="74">
        <v>4.2000000000000003E-2</v>
      </c>
      <c r="BZ33" s="75">
        <f t="shared" si="12"/>
        <v>2.8500000000000004E-2</v>
      </c>
      <c r="CA33" s="95">
        <v>0</v>
      </c>
      <c r="CB33" s="74">
        <v>0</v>
      </c>
      <c r="CC33" s="74">
        <v>9.9000000000000005E-2</v>
      </c>
      <c r="CD33" s="74">
        <v>6.8000000000000005E-2</v>
      </c>
      <c r="CE33" s="75">
        <f t="shared" si="13"/>
        <v>4.1750000000000002E-2</v>
      </c>
      <c r="CG33" s="47">
        <v>20.01129808</v>
      </c>
      <c r="CH33" s="48">
        <v>9.9999999999999985E-3</v>
      </c>
      <c r="CI33" s="49">
        <v>0</v>
      </c>
      <c r="CJ33" s="49">
        <v>1.7000000000000001E-2</v>
      </c>
      <c r="CK33" s="49">
        <v>1.3999999999999999E-2</v>
      </c>
      <c r="CL33" s="45">
        <f t="shared" si="14"/>
        <v>1.0249999999999999E-2</v>
      </c>
      <c r="CM33" s="48">
        <v>-6.9999999999999993E-3</v>
      </c>
      <c r="CN33" s="49">
        <v>3.1E-2</v>
      </c>
      <c r="CO33" s="49">
        <v>0.11700000000000001</v>
      </c>
      <c r="CP33" s="49">
        <v>7.9000000000000001E-2</v>
      </c>
      <c r="CQ33" s="45">
        <f t="shared" si="15"/>
        <v>5.5000000000000007E-2</v>
      </c>
      <c r="CR33" s="41"/>
      <c r="CS33" s="47">
        <v>19.937401312000002</v>
      </c>
      <c r="CT33" s="48">
        <v>1.0999999999999999E-2</v>
      </c>
      <c r="CU33" s="49">
        <v>-2E-3</v>
      </c>
      <c r="CV33" s="49">
        <v>0</v>
      </c>
      <c r="CW33" s="49">
        <v>5.0000000000000001E-3</v>
      </c>
      <c r="CX33" s="45">
        <f t="shared" si="16"/>
        <v>3.4999999999999996E-3</v>
      </c>
      <c r="CY33" s="50">
        <v>7.0000000000000007E-2</v>
      </c>
      <c r="CZ33" s="49">
        <v>4.2999999999999997E-2</v>
      </c>
      <c r="DA33" s="49">
        <v>-5.0000000000000001E-3</v>
      </c>
      <c r="DB33" s="49">
        <v>4.5999999999999999E-2</v>
      </c>
      <c r="DC33" s="45">
        <f t="shared" si="17"/>
        <v>3.85E-2</v>
      </c>
      <c r="DE33" s="47">
        <v>19.910529759999999</v>
      </c>
      <c r="DF33" s="48">
        <v>3.0000000000000002E-2</v>
      </c>
      <c r="DG33" s="49">
        <v>2.1000000000000001E-2</v>
      </c>
      <c r="DH33" s="49">
        <v>1.9E-2</v>
      </c>
      <c r="DI33" s="49">
        <v>2.1000000000000001E-2</v>
      </c>
      <c r="DJ33" s="45">
        <f t="shared" si="18"/>
        <v>2.2750000000000003E-2</v>
      </c>
      <c r="DK33" s="50">
        <v>9.2999999999999999E-2</v>
      </c>
      <c r="DL33" s="49">
        <v>9.6000000000000002E-2</v>
      </c>
      <c r="DM33" s="49">
        <v>0</v>
      </c>
      <c r="DN33" s="49">
        <v>2.3E-2</v>
      </c>
      <c r="DO33" s="45">
        <f t="shared" si="19"/>
        <v>5.2999999999999999E-2</v>
      </c>
    </row>
    <row r="34" spans="1:119" x14ac:dyDescent="0.25">
      <c r="A34" s="83">
        <v>24.009731712000004</v>
      </c>
      <c r="B34" s="73">
        <v>1.9E-2</v>
      </c>
      <c r="C34" s="74">
        <v>1.7999999999999999E-2</v>
      </c>
      <c r="D34" s="74">
        <v>3.5000000000000003E-2</v>
      </c>
      <c r="E34" s="74">
        <v>5.0000000000000001E-3</v>
      </c>
      <c r="F34" s="75">
        <f t="shared" si="0"/>
        <v>1.9250000000000003E-2</v>
      </c>
      <c r="G34" s="95">
        <v>2.5000000000000001E-2</v>
      </c>
      <c r="H34" s="74">
        <v>3.6999999999999998E-2</v>
      </c>
      <c r="I34" s="74">
        <v>8.2000000000000003E-2</v>
      </c>
      <c r="J34" s="74">
        <v>8.5000000000000006E-2</v>
      </c>
      <c r="K34" s="75">
        <f t="shared" si="1"/>
        <v>5.7250000000000009E-2</v>
      </c>
      <c r="M34" s="83">
        <v>24.058436400000001</v>
      </c>
      <c r="N34" s="73">
        <v>1.6E-2</v>
      </c>
      <c r="O34" s="74">
        <v>2.4E-2</v>
      </c>
      <c r="P34" s="74">
        <v>3.1E-2</v>
      </c>
      <c r="Q34" s="74">
        <v>1.4999999999999999E-2</v>
      </c>
      <c r="R34" s="75">
        <f t="shared" si="2"/>
        <v>2.1500000000000002E-2</v>
      </c>
      <c r="S34" s="95">
        <v>1.4999999999999999E-2</v>
      </c>
      <c r="T34" s="74">
        <v>2.3E-2</v>
      </c>
      <c r="U34" s="74">
        <v>6.3E-2</v>
      </c>
      <c r="V34" s="74">
        <v>2.8000000000000001E-2</v>
      </c>
      <c r="W34" s="75">
        <f t="shared" si="3"/>
        <v>3.2250000000000001E-2</v>
      </c>
      <c r="Y34" s="102">
        <v>24.068513232000004</v>
      </c>
      <c r="Z34" s="95">
        <v>3.1E-2</v>
      </c>
      <c r="AA34" s="74">
        <v>1.7000000000000001E-2</v>
      </c>
      <c r="AB34" s="74">
        <v>3.4000000000000002E-2</v>
      </c>
      <c r="AC34" s="74">
        <v>2.4E-2</v>
      </c>
      <c r="AD34" s="75">
        <f t="shared" si="4"/>
        <v>2.6500000000000003E-2</v>
      </c>
      <c r="AE34" s="95">
        <v>0.106</v>
      </c>
      <c r="AF34" s="74">
        <v>9.7000000000000003E-2</v>
      </c>
      <c r="AG34" s="74">
        <v>-1.7000000000000001E-2</v>
      </c>
      <c r="AH34" s="74">
        <v>0.01</v>
      </c>
      <c r="AI34" s="75">
        <f t="shared" si="5"/>
        <v>4.9000000000000002E-2</v>
      </c>
      <c r="AK34" s="102">
        <v>24.083628480000002</v>
      </c>
      <c r="AL34" s="95">
        <v>1.0999999999999999E-2</v>
      </c>
      <c r="AM34" s="74">
        <v>2.5000000000000001E-2</v>
      </c>
      <c r="AN34" s="74">
        <v>1.3999999999999999E-2</v>
      </c>
      <c r="AO34" s="74">
        <v>2.3E-2</v>
      </c>
      <c r="AP34" s="75">
        <f t="shared" si="6"/>
        <v>1.8250000000000002E-2</v>
      </c>
      <c r="AQ34" s="95">
        <v>-1E-3</v>
      </c>
      <c r="AR34" s="74">
        <v>-2.5000000000000001E-2</v>
      </c>
      <c r="AS34" s="74">
        <v>0.192</v>
      </c>
      <c r="AT34" s="74">
        <v>0.13700000000000001</v>
      </c>
      <c r="AU34" s="75">
        <f t="shared" si="7"/>
        <v>7.5750000000000012E-2</v>
      </c>
      <c r="AW34" s="102">
        <v>24.058436400000001</v>
      </c>
      <c r="AX34" s="95">
        <v>1.9E-2</v>
      </c>
      <c r="AY34" s="74">
        <v>1.4E-2</v>
      </c>
      <c r="AZ34" s="74">
        <v>2.6000000000000002E-2</v>
      </c>
      <c r="BA34" s="74">
        <v>4.0000000000000001E-3</v>
      </c>
      <c r="BB34" s="75">
        <f t="shared" si="8"/>
        <v>1.575E-2</v>
      </c>
      <c r="BC34" s="95">
        <v>7.6999999999999999E-2</v>
      </c>
      <c r="BD34" s="74">
        <v>5.8999999999999997E-2</v>
      </c>
      <c r="BE34" s="74">
        <v>1.2E-2</v>
      </c>
      <c r="BF34" s="74">
        <v>5.7000000000000002E-2</v>
      </c>
      <c r="BG34" s="75">
        <f t="shared" si="9"/>
        <v>5.1250000000000004E-2</v>
      </c>
      <c r="BI34" s="102">
        <v>24.058825599999992</v>
      </c>
      <c r="BJ34" s="95">
        <v>3.1E-2</v>
      </c>
      <c r="BK34" s="74">
        <v>8.0000000000000002E-3</v>
      </c>
      <c r="BL34" s="74">
        <v>0</v>
      </c>
      <c r="BM34" s="74">
        <v>0.05</v>
      </c>
      <c r="BN34" s="75">
        <f t="shared" si="10"/>
        <v>2.2249999999999999E-2</v>
      </c>
      <c r="BO34" s="95">
        <v>-0.182</v>
      </c>
      <c r="BP34" s="74">
        <v>-0.22</v>
      </c>
      <c r="BQ34" s="74">
        <v>0.39600000000000002</v>
      </c>
      <c r="BR34" s="74">
        <v>0.36099999999999999</v>
      </c>
      <c r="BS34" s="90">
        <f t="shared" si="11"/>
        <v>8.8749999999999996E-2</v>
      </c>
      <c r="BU34" s="102">
        <v>24.058825600000002</v>
      </c>
      <c r="BV34" s="95">
        <v>4.2999999999999997E-2</v>
      </c>
      <c r="BW34" s="74">
        <v>0.02</v>
      </c>
      <c r="BX34" s="74">
        <v>2.2000000000000002E-2</v>
      </c>
      <c r="BY34" s="74">
        <v>4.7E-2</v>
      </c>
      <c r="BZ34" s="75">
        <f t="shared" si="12"/>
        <v>3.3000000000000002E-2</v>
      </c>
      <c r="CA34" s="95">
        <v>0</v>
      </c>
      <c r="CB34" s="74">
        <v>0</v>
      </c>
      <c r="CC34" s="74">
        <v>0.13100000000000001</v>
      </c>
      <c r="CD34" s="74">
        <v>0.09</v>
      </c>
      <c r="CE34" s="75">
        <f t="shared" si="13"/>
        <v>5.525E-2</v>
      </c>
      <c r="CG34" s="47">
        <v>24.058825600000002</v>
      </c>
      <c r="CH34" s="48">
        <v>1.2E-2</v>
      </c>
      <c r="CI34" s="49">
        <v>0</v>
      </c>
      <c r="CJ34" s="49">
        <v>2.1000000000000001E-2</v>
      </c>
      <c r="CK34" s="49">
        <v>1.6E-2</v>
      </c>
      <c r="CL34" s="45">
        <f t="shared" si="14"/>
        <v>1.225E-2</v>
      </c>
      <c r="CM34" s="48">
        <v>-8.0000000000000002E-3</v>
      </c>
      <c r="CN34" s="49">
        <v>0.04</v>
      </c>
      <c r="CO34" s="49">
        <v>0.16200000000000001</v>
      </c>
      <c r="CP34" s="49">
        <v>0.09</v>
      </c>
      <c r="CQ34" s="45">
        <f t="shared" si="15"/>
        <v>7.1000000000000008E-2</v>
      </c>
      <c r="CR34" s="41"/>
      <c r="CS34" s="47">
        <v>24.042030880000002</v>
      </c>
      <c r="CT34" s="48">
        <v>1.6E-2</v>
      </c>
      <c r="CU34" s="49">
        <v>0</v>
      </c>
      <c r="CV34" s="49">
        <v>0</v>
      </c>
      <c r="CW34" s="49">
        <v>8.0000000000000002E-3</v>
      </c>
      <c r="CX34" s="45">
        <f t="shared" si="16"/>
        <v>6.0000000000000001E-3</v>
      </c>
      <c r="CY34" s="50">
        <v>0.13300000000000001</v>
      </c>
      <c r="CZ34" s="49">
        <v>7.1999999999999995E-2</v>
      </c>
      <c r="DA34" s="49">
        <v>4.0000000000000001E-3</v>
      </c>
      <c r="DB34" s="49">
        <v>7.0000000000000007E-2</v>
      </c>
      <c r="DC34" s="45">
        <f t="shared" si="17"/>
        <v>6.9750000000000006E-2</v>
      </c>
      <c r="DE34" s="47">
        <v>23.983249359999999</v>
      </c>
      <c r="DF34" s="48">
        <v>4.3000000000000003E-2</v>
      </c>
      <c r="DG34" s="49">
        <v>2.9000000000000001E-2</v>
      </c>
      <c r="DH34" s="49">
        <v>2.3E-2</v>
      </c>
      <c r="DI34" s="49">
        <v>2.4E-2</v>
      </c>
      <c r="DJ34" s="45">
        <f t="shared" si="18"/>
        <v>2.9749999999999999E-2</v>
      </c>
      <c r="DK34" s="50">
        <v>0.123</v>
      </c>
      <c r="DL34" s="49">
        <v>0.112</v>
      </c>
      <c r="DM34" s="49">
        <v>-1E-3</v>
      </c>
      <c r="DN34" s="49">
        <v>2.5000000000000001E-2</v>
      </c>
      <c r="DO34" s="45">
        <f t="shared" si="19"/>
        <v>6.4750000000000002E-2</v>
      </c>
    </row>
    <row r="35" spans="1:119" x14ac:dyDescent="0.25">
      <c r="A35" s="83">
        <v>28.158027552000004</v>
      </c>
      <c r="B35" s="73">
        <v>3.1E-2</v>
      </c>
      <c r="C35" s="74">
        <v>2.8000000000000001E-2</v>
      </c>
      <c r="D35" s="74">
        <v>4.3000000000000003E-2</v>
      </c>
      <c r="E35" s="74">
        <v>7.0000000000000001E-3</v>
      </c>
      <c r="F35" s="75">
        <f t="shared" si="0"/>
        <v>2.7250000000000003E-2</v>
      </c>
      <c r="G35" s="95">
        <v>3.6999999999999998E-2</v>
      </c>
      <c r="H35" s="74">
        <v>5.2999999999999999E-2</v>
      </c>
      <c r="I35" s="74">
        <v>0.109</v>
      </c>
      <c r="J35" s="74">
        <v>0.104</v>
      </c>
      <c r="K35" s="75">
        <f t="shared" si="1"/>
        <v>7.5749999999999998E-2</v>
      </c>
      <c r="M35" s="83">
        <v>28.131156000000001</v>
      </c>
      <c r="N35" s="73">
        <v>2.1000000000000001E-2</v>
      </c>
      <c r="O35" s="74">
        <v>2.9000000000000001E-2</v>
      </c>
      <c r="P35" s="74">
        <v>3.5000000000000003E-2</v>
      </c>
      <c r="Q35" s="74">
        <v>2.1999999999999999E-2</v>
      </c>
      <c r="R35" s="75">
        <f t="shared" si="2"/>
        <v>2.6750000000000003E-2</v>
      </c>
      <c r="S35" s="95">
        <v>0.02</v>
      </c>
      <c r="T35" s="74">
        <v>2.3E-2</v>
      </c>
      <c r="U35" s="74">
        <v>8.4000000000000005E-2</v>
      </c>
      <c r="V35" s="74">
        <v>3.6999999999999998E-2</v>
      </c>
      <c r="W35" s="75">
        <f t="shared" si="3"/>
        <v>4.1000000000000002E-2</v>
      </c>
      <c r="Y35" s="102">
        <v>28.132835472000004</v>
      </c>
      <c r="Z35" s="95">
        <v>3.7000000000000005E-2</v>
      </c>
      <c r="AA35" s="74">
        <v>2.8000000000000001E-2</v>
      </c>
      <c r="AB35" s="74">
        <v>0.04</v>
      </c>
      <c r="AC35" s="74">
        <v>3.2000000000000001E-2</v>
      </c>
      <c r="AD35" s="75">
        <f t="shared" si="4"/>
        <v>3.4250000000000003E-2</v>
      </c>
      <c r="AE35" s="95">
        <v>0.13800000000000001</v>
      </c>
      <c r="AF35" s="74">
        <v>0.129</v>
      </c>
      <c r="AG35" s="74">
        <v>-1.4999999999999999E-2</v>
      </c>
      <c r="AH35" s="74">
        <v>2.7E-2</v>
      </c>
      <c r="AI35" s="75">
        <f t="shared" si="5"/>
        <v>6.9750000000000006E-2</v>
      </c>
      <c r="AK35" s="102">
        <v>28.231924320000001</v>
      </c>
      <c r="AL35" s="95">
        <v>1.4999999999999999E-2</v>
      </c>
      <c r="AM35" s="74">
        <v>3.1E-2</v>
      </c>
      <c r="AN35" s="74">
        <v>2.2000000000000002E-2</v>
      </c>
      <c r="AO35" s="74">
        <v>2.4E-2</v>
      </c>
      <c r="AP35" s="75">
        <f t="shared" si="6"/>
        <v>2.3E-2</v>
      </c>
      <c r="AQ35" s="95">
        <v>-1E-3</v>
      </c>
      <c r="AR35" s="74">
        <v>-2.5000000000000001E-2</v>
      </c>
      <c r="AS35" s="74">
        <v>0.216</v>
      </c>
      <c r="AT35" s="74">
        <v>0.155</v>
      </c>
      <c r="AU35" s="75">
        <f t="shared" si="7"/>
        <v>8.6249999999999993E-2</v>
      </c>
      <c r="AW35" s="102">
        <v>28.231924320000001</v>
      </c>
      <c r="AX35" s="95">
        <v>2.3E-2</v>
      </c>
      <c r="AY35" s="74">
        <v>2.1999999999999999E-2</v>
      </c>
      <c r="AZ35" s="74">
        <v>3.0000000000000002E-2</v>
      </c>
      <c r="BA35" s="74">
        <v>4.0000000000000001E-3</v>
      </c>
      <c r="BB35" s="75">
        <f t="shared" si="8"/>
        <v>1.975E-2</v>
      </c>
      <c r="BC35" s="95">
        <v>0.107</v>
      </c>
      <c r="BD35" s="74">
        <v>8.3000000000000004E-2</v>
      </c>
      <c r="BE35" s="74">
        <v>2.5999999999999999E-2</v>
      </c>
      <c r="BF35" s="74">
        <v>6.9000000000000006E-2</v>
      </c>
      <c r="BG35" s="75">
        <f t="shared" si="9"/>
        <v>7.1250000000000008E-2</v>
      </c>
      <c r="BI35" s="102">
        <v>28.089558399999994</v>
      </c>
      <c r="BJ35" s="95">
        <v>4.1000000000000002E-2</v>
      </c>
      <c r="BK35" s="74">
        <v>9.9999999999999985E-3</v>
      </c>
      <c r="BL35" s="74">
        <v>0</v>
      </c>
      <c r="BM35" s="74">
        <v>5.7000000000000002E-2</v>
      </c>
      <c r="BN35" s="75">
        <f t="shared" si="10"/>
        <v>2.7000000000000003E-2</v>
      </c>
      <c r="BO35" s="95">
        <v>-0.22600000000000001</v>
      </c>
      <c r="BP35" s="74">
        <v>-0.26400000000000001</v>
      </c>
      <c r="BQ35" s="74">
        <v>0.47</v>
      </c>
      <c r="BR35" s="74">
        <v>0.42599999999999999</v>
      </c>
      <c r="BS35" s="90">
        <f t="shared" si="11"/>
        <v>0.10149999999999999</v>
      </c>
      <c r="BU35" s="102">
        <v>28.232313519999998</v>
      </c>
      <c r="BV35" s="95">
        <v>4.8000000000000001E-2</v>
      </c>
      <c r="BW35" s="74">
        <v>2.6000000000000002E-2</v>
      </c>
      <c r="BX35" s="74">
        <v>3.3000000000000002E-2</v>
      </c>
      <c r="BY35" s="74">
        <v>5.1999999999999998E-2</v>
      </c>
      <c r="BZ35" s="75">
        <f t="shared" si="12"/>
        <v>3.9750000000000001E-2</v>
      </c>
      <c r="CA35" s="95">
        <v>5.0000000000000001E-3</v>
      </c>
      <c r="CB35" s="74">
        <v>-8.9999999999999993E-3</v>
      </c>
      <c r="CC35" s="74">
        <v>0.218</v>
      </c>
      <c r="CD35" s="74">
        <v>0.14199999999999999</v>
      </c>
      <c r="CE35" s="75">
        <f t="shared" si="13"/>
        <v>8.8999999999999996E-2</v>
      </c>
      <c r="CG35" s="47">
        <v>28.232313519999998</v>
      </c>
      <c r="CH35" s="48">
        <v>1.3999999999999999E-2</v>
      </c>
      <c r="CI35" s="49">
        <v>1E-3</v>
      </c>
      <c r="CJ35" s="49">
        <v>2.4E-2</v>
      </c>
      <c r="CK35" s="49">
        <v>1.9E-2</v>
      </c>
      <c r="CL35" s="45">
        <f t="shared" si="14"/>
        <v>1.4499999999999999E-2</v>
      </c>
      <c r="CM35" s="48">
        <v>-4.9999999999999992E-3</v>
      </c>
      <c r="CN35" s="49">
        <v>0.05</v>
      </c>
      <c r="CO35" s="49">
        <v>0.216</v>
      </c>
      <c r="CP35" s="49">
        <v>0.123</v>
      </c>
      <c r="CQ35" s="45">
        <f t="shared" si="15"/>
        <v>9.6000000000000002E-2</v>
      </c>
      <c r="CR35" s="41"/>
      <c r="CS35" s="47">
        <v>28.131545200000001</v>
      </c>
      <c r="CT35" s="48">
        <v>0.02</v>
      </c>
      <c r="CU35" s="49">
        <v>5.0000000000000001E-3</v>
      </c>
      <c r="CV35" s="49">
        <v>0</v>
      </c>
      <c r="CW35" s="49">
        <v>1.4E-2</v>
      </c>
      <c r="CX35" s="45">
        <f t="shared" si="16"/>
        <v>9.75E-3</v>
      </c>
      <c r="CY35" s="50">
        <v>0.16400000000000001</v>
      </c>
      <c r="CZ35" s="49">
        <v>0.11799999999999999</v>
      </c>
      <c r="DA35" s="49">
        <v>5.0999999999999997E-2</v>
      </c>
      <c r="DB35" s="49">
        <v>0.10299999999999999</v>
      </c>
      <c r="DC35" s="45">
        <f t="shared" si="17"/>
        <v>0.109</v>
      </c>
      <c r="DE35" s="47">
        <v>28.131545199999998</v>
      </c>
      <c r="DF35" s="48">
        <v>5.1000000000000004E-2</v>
      </c>
      <c r="DG35" s="49">
        <v>3.7999999999999999E-2</v>
      </c>
      <c r="DH35" s="49">
        <v>3.3000000000000002E-2</v>
      </c>
      <c r="DI35" s="49">
        <v>3.2000000000000001E-2</v>
      </c>
      <c r="DJ35" s="45">
        <f t="shared" si="18"/>
        <v>3.85E-2</v>
      </c>
      <c r="DK35" s="50">
        <v>0.20499999999999999</v>
      </c>
      <c r="DL35" s="49">
        <v>0.16300000000000001</v>
      </c>
      <c r="DM35" s="49">
        <v>2E-3</v>
      </c>
      <c r="DN35" s="49">
        <v>6.3E-2</v>
      </c>
      <c r="DO35" s="45">
        <f t="shared" si="19"/>
        <v>0.10825</v>
      </c>
    </row>
    <row r="36" spans="1:119" x14ac:dyDescent="0.25">
      <c r="A36" s="83">
        <v>32.188760352000003</v>
      </c>
      <c r="B36" s="73">
        <v>3.3000000000000002E-2</v>
      </c>
      <c r="C36" s="74">
        <v>3.7000000000000005E-2</v>
      </c>
      <c r="D36" s="74">
        <v>4.9000000000000002E-2</v>
      </c>
      <c r="E36" s="74">
        <v>0.01</v>
      </c>
      <c r="F36" s="75">
        <f t="shared" si="0"/>
        <v>3.2250000000000001E-2</v>
      </c>
      <c r="G36" s="95">
        <v>4.9000000000000002E-2</v>
      </c>
      <c r="H36" s="74">
        <v>7.1999999999999995E-2</v>
      </c>
      <c r="I36" s="74">
        <v>0.13100000000000001</v>
      </c>
      <c r="J36" s="74">
        <v>0.121</v>
      </c>
      <c r="K36" s="75">
        <f t="shared" si="1"/>
        <v>9.325E-2</v>
      </c>
      <c r="M36" s="83">
        <v>32.220670320000004</v>
      </c>
      <c r="N36" s="73">
        <v>2.5000000000000001E-2</v>
      </c>
      <c r="O36" s="74">
        <v>3.4000000000000002E-2</v>
      </c>
      <c r="P36" s="74">
        <v>4.3000000000000003E-2</v>
      </c>
      <c r="Q36" s="74">
        <v>0.03</v>
      </c>
      <c r="R36" s="75">
        <f t="shared" si="2"/>
        <v>3.3000000000000002E-2</v>
      </c>
      <c r="S36" s="95">
        <v>5.5E-2</v>
      </c>
      <c r="T36" s="74">
        <v>4.1000000000000002E-2</v>
      </c>
      <c r="U36" s="74">
        <v>0.108</v>
      </c>
      <c r="V36" s="74">
        <v>6.7000000000000004E-2</v>
      </c>
      <c r="W36" s="75">
        <f t="shared" si="3"/>
        <v>6.7750000000000005E-2</v>
      </c>
      <c r="Y36" s="102">
        <v>32.163568272000006</v>
      </c>
      <c r="Z36" s="95">
        <v>4.2000000000000003E-2</v>
      </c>
      <c r="AA36" s="74">
        <v>4.1000000000000002E-2</v>
      </c>
      <c r="AB36" s="74">
        <v>4.4999999999999998E-2</v>
      </c>
      <c r="AC36" s="74">
        <v>3.5000000000000003E-2</v>
      </c>
      <c r="AD36" s="75">
        <f t="shared" si="4"/>
        <v>4.0750000000000001E-2</v>
      </c>
      <c r="AE36" s="95">
        <v>0.18</v>
      </c>
      <c r="AF36" s="74">
        <v>0.16400000000000001</v>
      </c>
      <c r="AG36" s="74">
        <v>4.0000000000000001E-3</v>
      </c>
      <c r="AH36" s="74">
        <v>4.7E-2</v>
      </c>
      <c r="AI36" s="75">
        <f t="shared" si="5"/>
        <v>9.8749999999999991E-2</v>
      </c>
      <c r="AK36" s="102">
        <v>32.38022016</v>
      </c>
      <c r="AL36" s="95">
        <v>2.1999999999999999E-2</v>
      </c>
      <c r="AM36" s="74">
        <v>3.4000000000000002E-2</v>
      </c>
      <c r="AN36" s="74">
        <v>3.2000000000000001E-2</v>
      </c>
      <c r="AO36" s="74">
        <v>2.8999999999999998E-2</v>
      </c>
      <c r="AP36" s="75">
        <f t="shared" si="6"/>
        <v>2.9249999999999998E-2</v>
      </c>
      <c r="AQ36" s="95">
        <v>-1E-3</v>
      </c>
      <c r="AR36" s="74">
        <v>6.0000000000000001E-3</v>
      </c>
      <c r="AS36" s="74">
        <v>0.21299999999999999</v>
      </c>
      <c r="AT36" s="74">
        <v>0.22</v>
      </c>
      <c r="AU36" s="75">
        <f t="shared" si="7"/>
        <v>0.1095</v>
      </c>
      <c r="AW36" s="102">
        <v>32.38022016</v>
      </c>
      <c r="AX36" s="95">
        <v>2.5999999999999999E-2</v>
      </c>
      <c r="AY36" s="74">
        <v>3.4000000000000002E-2</v>
      </c>
      <c r="AZ36" s="74">
        <v>3.4000000000000002E-2</v>
      </c>
      <c r="BA36" s="74">
        <v>4.0000000000000001E-3</v>
      </c>
      <c r="BB36" s="75">
        <f t="shared" si="8"/>
        <v>2.4500000000000001E-2</v>
      </c>
      <c r="BC36" s="95">
        <v>0.129</v>
      </c>
      <c r="BD36" s="74">
        <v>0.107</v>
      </c>
      <c r="BE36" s="74">
        <v>5.1999999999999998E-2</v>
      </c>
      <c r="BF36" s="74">
        <v>9.1999999999999998E-2</v>
      </c>
      <c r="BG36" s="75">
        <f t="shared" si="9"/>
        <v>9.5000000000000001E-2</v>
      </c>
      <c r="BI36" s="102">
        <v>32.237854239999997</v>
      </c>
      <c r="BJ36" s="95">
        <v>5.2999999999999999E-2</v>
      </c>
      <c r="BK36" s="74">
        <v>1.8000000000000002E-2</v>
      </c>
      <c r="BL36" s="74">
        <v>3.0000000000000001E-3</v>
      </c>
      <c r="BM36" s="74">
        <v>6.3E-2</v>
      </c>
      <c r="BN36" s="75">
        <f t="shared" si="10"/>
        <v>3.4250000000000003E-2</v>
      </c>
      <c r="BO36" s="95">
        <v>-0.26600000000000001</v>
      </c>
      <c r="BP36" s="74">
        <v>-0.32400000000000001</v>
      </c>
      <c r="BQ36" s="74">
        <v>0.55500000000000005</v>
      </c>
      <c r="BR36" s="74">
        <v>0.51300000000000001</v>
      </c>
      <c r="BS36" s="90">
        <f t="shared" si="11"/>
        <v>0.1195</v>
      </c>
      <c r="BU36" s="102">
        <v>32.380609360000001</v>
      </c>
      <c r="BV36" s="95">
        <v>0.05</v>
      </c>
      <c r="BW36" s="74">
        <v>2.9000000000000001E-2</v>
      </c>
      <c r="BX36" s="74">
        <v>4.1000000000000002E-2</v>
      </c>
      <c r="BY36" s="74">
        <v>5.2999999999999999E-2</v>
      </c>
      <c r="BZ36" s="75">
        <f t="shared" si="12"/>
        <v>4.3249999999999997E-2</v>
      </c>
      <c r="CA36" s="95">
        <v>5.0000000000000001E-3</v>
      </c>
      <c r="CB36" s="74">
        <v>-0.01</v>
      </c>
      <c r="CC36" s="74">
        <v>0.22700000000000001</v>
      </c>
      <c r="CD36" s="74">
        <v>0.16600000000000001</v>
      </c>
      <c r="CE36" s="75">
        <f t="shared" si="13"/>
        <v>9.7000000000000003E-2</v>
      </c>
      <c r="CG36" s="47">
        <v>32.263046320000001</v>
      </c>
      <c r="CH36" s="48">
        <v>1.4999999999999999E-2</v>
      </c>
      <c r="CI36" s="49">
        <v>3.0000000000000001E-3</v>
      </c>
      <c r="CJ36" s="49">
        <v>2.9000000000000001E-2</v>
      </c>
      <c r="CK36" s="49">
        <v>2.0999999999999998E-2</v>
      </c>
      <c r="CL36" s="45">
        <f t="shared" si="14"/>
        <v>1.7000000000000001E-2</v>
      </c>
      <c r="CM36" s="48">
        <v>-4.9999999999999992E-3</v>
      </c>
      <c r="CN36" s="49">
        <v>6.2E-2</v>
      </c>
      <c r="CO36" s="49">
        <v>0.23599999999999999</v>
      </c>
      <c r="CP36" s="49">
        <v>0.13400000000000001</v>
      </c>
      <c r="CQ36" s="45">
        <f t="shared" si="15"/>
        <v>0.10675</v>
      </c>
      <c r="CR36" s="41"/>
      <c r="CS36" s="47">
        <v>32.279841040000001</v>
      </c>
      <c r="CT36" s="48">
        <v>2.3E-2</v>
      </c>
      <c r="CU36" s="49">
        <v>5.0000000000000001E-3</v>
      </c>
      <c r="CV36" s="49">
        <v>0</v>
      </c>
      <c r="CW36" s="49">
        <v>1.4999999999999999E-2</v>
      </c>
      <c r="CX36" s="45">
        <f t="shared" si="16"/>
        <v>1.0749999999999999E-2</v>
      </c>
      <c r="CY36" s="50">
        <v>0.18099999999999999</v>
      </c>
      <c r="CZ36" s="49">
        <v>0.13300000000000001</v>
      </c>
      <c r="DA36" s="49">
        <v>6.4000000000000001E-2</v>
      </c>
      <c r="DB36" s="49">
        <v>0.114</v>
      </c>
      <c r="DC36" s="45">
        <f t="shared" si="17"/>
        <v>0.123</v>
      </c>
      <c r="DE36" s="47">
        <v>32.204264799999997</v>
      </c>
      <c r="DF36" s="48">
        <v>5.2999999999999999E-2</v>
      </c>
      <c r="DG36" s="49">
        <v>0.04</v>
      </c>
      <c r="DH36" s="49">
        <v>3.6999999999999998E-2</v>
      </c>
      <c r="DI36" s="49">
        <v>3.5999999999999997E-2</v>
      </c>
      <c r="DJ36" s="45">
        <f t="shared" si="18"/>
        <v>4.1500000000000002E-2</v>
      </c>
      <c r="DK36" s="50">
        <v>0.24399999999999999</v>
      </c>
      <c r="DL36" s="49">
        <v>0.20499999999999999</v>
      </c>
      <c r="DM36" s="49">
        <v>1E-3</v>
      </c>
      <c r="DN36" s="49">
        <v>7.5999999999999998E-2</v>
      </c>
      <c r="DO36" s="45">
        <f t="shared" si="19"/>
        <v>0.13149999999999998</v>
      </c>
    </row>
    <row r="37" spans="1:119" x14ac:dyDescent="0.25">
      <c r="A37" s="83">
        <v>36.253082592000005</v>
      </c>
      <c r="B37" s="73">
        <v>3.6999999999999998E-2</v>
      </c>
      <c r="C37" s="74">
        <v>4.5999999999999999E-2</v>
      </c>
      <c r="D37" s="74">
        <v>5.2000000000000005E-2</v>
      </c>
      <c r="E37" s="74">
        <v>1.2E-2</v>
      </c>
      <c r="F37" s="75">
        <f t="shared" si="0"/>
        <v>3.6750000000000005E-2</v>
      </c>
      <c r="G37" s="95">
        <v>7.5999999999999998E-2</v>
      </c>
      <c r="H37" s="74">
        <v>9.7000000000000003E-2</v>
      </c>
      <c r="I37" s="74">
        <v>0.152</v>
      </c>
      <c r="J37" s="74">
        <v>0.13900000000000001</v>
      </c>
      <c r="K37" s="75">
        <f t="shared" si="1"/>
        <v>0.11599999999999999</v>
      </c>
      <c r="M37" s="83">
        <v>36.251403120000006</v>
      </c>
      <c r="N37" s="73">
        <v>3.0000000000000002E-2</v>
      </c>
      <c r="O37" s="74">
        <v>3.7999999999999999E-2</v>
      </c>
      <c r="P37" s="74">
        <v>5.1000000000000004E-2</v>
      </c>
      <c r="Q37" s="74">
        <v>4.2000000000000003E-2</v>
      </c>
      <c r="R37" s="75">
        <f t="shared" si="2"/>
        <v>4.0250000000000001E-2</v>
      </c>
      <c r="S37" s="95">
        <v>8.4000000000000005E-2</v>
      </c>
      <c r="T37" s="74">
        <v>7.4999999999999997E-2</v>
      </c>
      <c r="U37" s="74">
        <v>0.14299999999999999</v>
      </c>
      <c r="V37" s="74">
        <v>9.7000000000000003E-2</v>
      </c>
      <c r="W37" s="75">
        <f t="shared" si="3"/>
        <v>9.9750000000000005E-2</v>
      </c>
      <c r="Y37" s="102">
        <v>36.311864112000009</v>
      </c>
      <c r="Z37" s="95">
        <v>0.05</v>
      </c>
      <c r="AA37" s="74">
        <v>5.2999999999999999E-2</v>
      </c>
      <c r="AB37" s="74">
        <v>5.1999999999999998E-2</v>
      </c>
      <c r="AC37" s="74">
        <v>4.1000000000000002E-2</v>
      </c>
      <c r="AD37" s="75">
        <f t="shared" si="4"/>
        <v>4.9000000000000002E-2</v>
      </c>
      <c r="AE37" s="95">
        <v>0.19700000000000001</v>
      </c>
      <c r="AF37" s="74">
        <v>0.182</v>
      </c>
      <c r="AG37" s="74">
        <v>1.2999999999999999E-2</v>
      </c>
      <c r="AH37" s="74">
        <v>5.1999999999999998E-2</v>
      </c>
      <c r="AI37" s="75">
        <f t="shared" si="5"/>
        <v>0.111</v>
      </c>
      <c r="AK37" s="102">
        <v>36.410952960000003</v>
      </c>
      <c r="AL37" s="95">
        <v>2.3E-2</v>
      </c>
      <c r="AM37" s="74">
        <v>3.6000000000000004E-2</v>
      </c>
      <c r="AN37" s="74">
        <v>3.9E-2</v>
      </c>
      <c r="AO37" s="74">
        <v>2.8999999999999998E-2</v>
      </c>
      <c r="AP37" s="75">
        <f t="shared" si="6"/>
        <v>3.175E-2</v>
      </c>
      <c r="AQ37" s="95">
        <v>-1E-3</v>
      </c>
      <c r="AR37" s="74">
        <v>6.0000000000000001E-3</v>
      </c>
      <c r="AS37" s="74">
        <v>0.248</v>
      </c>
      <c r="AT37" s="74">
        <v>0.221</v>
      </c>
      <c r="AU37" s="75">
        <f t="shared" si="7"/>
        <v>0.11849999999999999</v>
      </c>
      <c r="AW37" s="102">
        <v>36.459657648000004</v>
      </c>
      <c r="AX37" s="95">
        <v>3.1E-2</v>
      </c>
      <c r="AY37" s="74">
        <v>4.9000000000000002E-2</v>
      </c>
      <c r="AZ37" s="74">
        <v>0.04</v>
      </c>
      <c r="BA37" s="74">
        <v>4.0000000000000001E-3</v>
      </c>
      <c r="BB37" s="75">
        <f t="shared" si="8"/>
        <v>3.1E-2</v>
      </c>
      <c r="BC37" s="95">
        <v>0.157</v>
      </c>
      <c r="BD37" s="74">
        <v>0.125</v>
      </c>
      <c r="BE37" s="74">
        <v>5.3999999999999999E-2</v>
      </c>
      <c r="BF37" s="74">
        <v>9.1999999999999998E-2</v>
      </c>
      <c r="BG37" s="75">
        <f t="shared" si="9"/>
        <v>0.10700000000000001</v>
      </c>
      <c r="BI37" s="102">
        <v>36.41134215999999</v>
      </c>
      <c r="BJ37" s="95">
        <v>5.8000000000000003E-2</v>
      </c>
      <c r="BK37" s="74">
        <v>2.4E-2</v>
      </c>
      <c r="BL37" s="74">
        <v>6.0000000000000001E-3</v>
      </c>
      <c r="BM37" s="74">
        <v>6.5000000000000002E-2</v>
      </c>
      <c r="BN37" s="75">
        <f t="shared" si="10"/>
        <v>3.8250000000000006E-2</v>
      </c>
      <c r="BO37" s="95">
        <v>-0.312</v>
      </c>
      <c r="BP37" s="74">
        <v>-0.376</v>
      </c>
      <c r="BQ37" s="74">
        <v>0.63</v>
      </c>
      <c r="BR37" s="74">
        <v>0.58199999999999996</v>
      </c>
      <c r="BS37" s="90">
        <f t="shared" si="11"/>
        <v>0.13100000000000001</v>
      </c>
      <c r="BU37" s="102">
        <v>36.411342159999997</v>
      </c>
      <c r="BV37" s="95">
        <v>5.1999999999999998E-2</v>
      </c>
      <c r="BW37" s="74">
        <v>3.5000000000000003E-2</v>
      </c>
      <c r="BX37" s="74">
        <v>4.3999999999999997E-2</v>
      </c>
      <c r="BY37" s="74">
        <v>6.0999999999999999E-2</v>
      </c>
      <c r="BZ37" s="75">
        <f t="shared" si="12"/>
        <v>4.8000000000000001E-2</v>
      </c>
      <c r="CA37" s="95">
        <v>6.0000000000000001E-3</v>
      </c>
      <c r="CB37" s="74">
        <v>-2.5000000000000001E-2</v>
      </c>
      <c r="CC37" s="74">
        <v>0.29699999999999999</v>
      </c>
      <c r="CD37" s="74">
        <v>0.216</v>
      </c>
      <c r="CE37" s="75">
        <f t="shared" si="13"/>
        <v>0.1235</v>
      </c>
      <c r="CG37" s="47">
        <v>36.411342159999997</v>
      </c>
      <c r="CH37" s="48">
        <v>1.6E-2</v>
      </c>
      <c r="CI37" s="49">
        <v>7.0000000000000001E-3</v>
      </c>
      <c r="CJ37" s="49">
        <v>3.4000000000000002E-2</v>
      </c>
      <c r="CK37" s="49">
        <v>2.3E-2</v>
      </c>
      <c r="CL37" s="45">
        <f t="shared" si="14"/>
        <v>0.02</v>
      </c>
      <c r="CM37" s="48">
        <v>-1E-3</v>
      </c>
      <c r="CN37" s="49">
        <v>7.3999999999999996E-2</v>
      </c>
      <c r="CO37" s="49">
        <v>0.27400000000000002</v>
      </c>
      <c r="CP37" s="49">
        <v>0.151</v>
      </c>
      <c r="CQ37" s="45">
        <f t="shared" si="15"/>
        <v>0.1245</v>
      </c>
      <c r="CR37" s="41"/>
      <c r="CS37" s="47">
        <v>36.310573839999996</v>
      </c>
      <c r="CT37" s="48">
        <v>2.7E-2</v>
      </c>
      <c r="CU37" s="49">
        <v>6.0000000000000001E-3</v>
      </c>
      <c r="CV37" s="49">
        <v>0</v>
      </c>
      <c r="CW37" s="49">
        <v>1.6E-2</v>
      </c>
      <c r="CX37" s="45">
        <f t="shared" si="16"/>
        <v>1.225E-2</v>
      </c>
      <c r="CY37" s="50">
        <v>0.182</v>
      </c>
      <c r="CZ37" s="49">
        <v>0.13400000000000001</v>
      </c>
      <c r="DA37" s="49">
        <v>6.5000000000000002E-2</v>
      </c>
      <c r="DB37" s="49">
        <v>0.123</v>
      </c>
      <c r="DC37" s="45">
        <f t="shared" si="17"/>
        <v>0.126</v>
      </c>
      <c r="DE37" s="47">
        <v>36.234997599999993</v>
      </c>
      <c r="DF37" s="48">
        <v>5.2999999999999999E-2</v>
      </c>
      <c r="DG37" s="49">
        <v>4.1000000000000002E-2</v>
      </c>
      <c r="DH37" s="49">
        <v>3.6999999999999998E-2</v>
      </c>
      <c r="DI37" s="49">
        <v>3.5999999999999997E-2</v>
      </c>
      <c r="DJ37" s="45">
        <f t="shared" si="18"/>
        <v>4.1750000000000002E-2</v>
      </c>
      <c r="DK37" s="50">
        <v>0.25700000000000001</v>
      </c>
      <c r="DL37" s="49">
        <v>0.221</v>
      </c>
      <c r="DM37" s="49">
        <v>1E-3</v>
      </c>
      <c r="DN37" s="49">
        <v>7.5999999999999998E-2</v>
      </c>
      <c r="DO37" s="45">
        <f t="shared" si="19"/>
        <v>0.13874999999999998</v>
      </c>
    </row>
    <row r="38" spans="1:119" x14ac:dyDescent="0.25">
      <c r="A38" s="83">
        <v>40.401378432000001</v>
      </c>
      <c r="B38" s="73">
        <v>4.1000000000000002E-2</v>
      </c>
      <c r="C38" s="74">
        <v>5.3999999999999999E-2</v>
      </c>
      <c r="D38" s="74">
        <v>5.7000000000000002E-2</v>
      </c>
      <c r="E38" s="74">
        <v>1.7000000000000001E-2</v>
      </c>
      <c r="F38" s="75">
        <f t="shared" si="0"/>
        <v>4.2249999999999996E-2</v>
      </c>
      <c r="G38" s="95">
        <v>9.9000000000000005E-2</v>
      </c>
      <c r="H38" s="74">
        <v>0.11</v>
      </c>
      <c r="I38" s="74">
        <v>0.16900000000000001</v>
      </c>
      <c r="J38" s="74">
        <v>0.17399999999999999</v>
      </c>
      <c r="K38" s="75">
        <f t="shared" si="1"/>
        <v>0.13800000000000001</v>
      </c>
      <c r="M38" s="83">
        <v>40.399698960000009</v>
      </c>
      <c r="N38" s="73">
        <v>3.3000000000000002E-2</v>
      </c>
      <c r="O38" s="74">
        <v>4.1000000000000002E-2</v>
      </c>
      <c r="P38" s="74">
        <v>5.6000000000000001E-2</v>
      </c>
      <c r="Q38" s="74">
        <v>4.4999999999999998E-2</v>
      </c>
      <c r="R38" s="75">
        <f t="shared" si="2"/>
        <v>4.3749999999999997E-2</v>
      </c>
      <c r="S38" s="95">
        <v>8.5000000000000006E-2</v>
      </c>
      <c r="T38" s="74">
        <v>7.4999999999999997E-2</v>
      </c>
      <c r="U38" s="74">
        <v>0.14399999999999999</v>
      </c>
      <c r="V38" s="74">
        <v>9.7000000000000003E-2</v>
      </c>
      <c r="W38" s="75">
        <f t="shared" si="3"/>
        <v>0.10025000000000001</v>
      </c>
      <c r="Y38" s="102">
        <v>40.485352032000009</v>
      </c>
      <c r="Z38" s="95">
        <v>5.9000000000000004E-2</v>
      </c>
      <c r="AA38" s="74">
        <v>6.3E-2</v>
      </c>
      <c r="AB38" s="74">
        <v>6.0999999999999999E-2</v>
      </c>
      <c r="AC38" s="74">
        <v>0.05</v>
      </c>
      <c r="AD38" s="75">
        <f t="shared" si="4"/>
        <v>5.8249999999999996E-2</v>
      </c>
      <c r="AE38" s="95">
        <v>0.22700000000000001</v>
      </c>
      <c r="AF38" s="74">
        <v>0.20799999999999999</v>
      </c>
      <c r="AG38" s="74">
        <v>2.5000000000000001E-2</v>
      </c>
      <c r="AH38" s="74">
        <v>6.7000000000000004E-2</v>
      </c>
      <c r="AI38" s="75">
        <f t="shared" si="5"/>
        <v>0.13175000000000001</v>
      </c>
      <c r="AK38" s="102">
        <v>40.475275200000006</v>
      </c>
      <c r="AL38" s="95">
        <v>2.7000000000000003E-2</v>
      </c>
      <c r="AM38" s="74">
        <v>4.5999999999999999E-2</v>
      </c>
      <c r="AN38" s="74">
        <v>5.1999999999999998E-2</v>
      </c>
      <c r="AO38" s="74">
        <v>3.2000000000000001E-2</v>
      </c>
      <c r="AP38" s="75">
        <f t="shared" si="6"/>
        <v>3.925E-2</v>
      </c>
      <c r="AQ38" s="95">
        <v>-1E-3</v>
      </c>
      <c r="AR38" s="74">
        <v>7.0000000000000001E-3</v>
      </c>
      <c r="AS38" s="74">
        <v>0.30299999999999999</v>
      </c>
      <c r="AT38" s="74">
        <v>0.255</v>
      </c>
      <c r="AU38" s="75">
        <f t="shared" si="7"/>
        <v>0.14100000000000001</v>
      </c>
      <c r="AW38" s="102">
        <v>40.490390448000007</v>
      </c>
      <c r="AX38" s="95">
        <v>0.1</v>
      </c>
      <c r="AY38" s="74">
        <v>0.245</v>
      </c>
      <c r="AZ38" s="74">
        <v>0.11800000000000001</v>
      </c>
      <c r="BA38" s="74">
        <v>-5.2000000000000005E-2</v>
      </c>
      <c r="BB38" s="75">
        <f t="shared" si="8"/>
        <v>0.10274999999999999</v>
      </c>
      <c r="BC38" s="95">
        <v>0.38400000000000001</v>
      </c>
      <c r="BD38" s="74">
        <v>0.35299999999999998</v>
      </c>
      <c r="BE38" s="74">
        <v>0.06</v>
      </c>
      <c r="BF38" s="74">
        <v>9.6000000000000002E-2</v>
      </c>
      <c r="BG38" s="75">
        <f t="shared" si="9"/>
        <v>0.22324999999999998</v>
      </c>
      <c r="BI38" s="102">
        <v>40.490779647999993</v>
      </c>
      <c r="BJ38" s="95">
        <v>6.3E-2</v>
      </c>
      <c r="BK38" s="74">
        <v>2.4E-2</v>
      </c>
      <c r="BL38" s="74">
        <v>6.0000000000000001E-3</v>
      </c>
      <c r="BM38" s="74">
        <v>6.6000000000000003E-2</v>
      </c>
      <c r="BN38" s="75">
        <f t="shared" si="10"/>
        <v>3.9750000000000001E-2</v>
      </c>
      <c r="BO38" s="95">
        <v>-0.32900000000000001</v>
      </c>
      <c r="BP38" s="74">
        <v>-0.39400000000000002</v>
      </c>
      <c r="BQ38" s="74">
        <v>0.70099999999999996</v>
      </c>
      <c r="BR38" s="74">
        <v>0.63800000000000001</v>
      </c>
      <c r="BS38" s="90">
        <f t="shared" si="11"/>
        <v>0.15399999999999997</v>
      </c>
      <c r="BU38" s="102">
        <v>40.484061760000003</v>
      </c>
      <c r="BV38" s="95">
        <v>5.1999999999999998E-2</v>
      </c>
      <c r="BW38" s="74">
        <v>3.9E-2</v>
      </c>
      <c r="BX38" s="74">
        <v>4.8000000000000001E-2</v>
      </c>
      <c r="BY38" s="74">
        <v>6.0999999999999999E-2</v>
      </c>
      <c r="BZ38" s="75">
        <f t="shared" si="12"/>
        <v>0.05</v>
      </c>
      <c r="CA38" s="95">
        <v>6.0000000000000001E-3</v>
      </c>
      <c r="CB38" s="74">
        <v>-2.5000000000000001E-2</v>
      </c>
      <c r="CC38" s="74">
        <v>0.29699999999999999</v>
      </c>
      <c r="CD38" s="74">
        <v>0.216</v>
      </c>
      <c r="CE38" s="75">
        <f t="shared" si="13"/>
        <v>0.1235</v>
      </c>
      <c r="CG38" s="47">
        <v>40.490779648</v>
      </c>
      <c r="CH38" s="48">
        <v>1.7000000000000001E-2</v>
      </c>
      <c r="CI38" s="49">
        <v>8.0000000000000002E-3</v>
      </c>
      <c r="CJ38" s="49">
        <v>3.5999999999999997E-2</v>
      </c>
      <c r="CK38" s="49">
        <v>2.5000000000000001E-2</v>
      </c>
      <c r="CL38" s="45">
        <f t="shared" si="14"/>
        <v>2.1499999999999998E-2</v>
      </c>
      <c r="CM38" s="48">
        <v>-1E-3</v>
      </c>
      <c r="CN38" s="49">
        <v>7.4999999999999997E-2</v>
      </c>
      <c r="CO38" s="49">
        <v>0.27400000000000002</v>
      </c>
      <c r="CP38" s="49">
        <v>0.151</v>
      </c>
      <c r="CQ38" s="45">
        <f t="shared" si="15"/>
        <v>0.12475</v>
      </c>
      <c r="CR38" s="41"/>
      <c r="CS38" s="47">
        <v>40.390011328</v>
      </c>
      <c r="CT38" s="48">
        <v>2.8000000000000001E-2</v>
      </c>
      <c r="CU38" s="49">
        <v>6.0000000000000001E-3</v>
      </c>
      <c r="CV38" s="49">
        <v>0</v>
      </c>
      <c r="CW38" s="49">
        <v>1.8000000000000002E-2</v>
      </c>
      <c r="CX38" s="45">
        <f t="shared" si="16"/>
        <v>1.3000000000000001E-2</v>
      </c>
      <c r="CY38" s="50">
        <v>0.184</v>
      </c>
      <c r="CZ38" s="49">
        <v>0.13600000000000001</v>
      </c>
      <c r="DA38" s="49">
        <v>6.5000000000000002E-2</v>
      </c>
      <c r="DB38" s="49">
        <v>0.123</v>
      </c>
      <c r="DC38" s="45">
        <f t="shared" si="17"/>
        <v>0.127</v>
      </c>
      <c r="DE38" s="47">
        <v>40.383293439999996</v>
      </c>
      <c r="DF38" s="48">
        <v>5.3999999999999999E-2</v>
      </c>
      <c r="DG38" s="49">
        <v>4.2000000000000003E-2</v>
      </c>
      <c r="DH38" s="49">
        <v>3.6999999999999998E-2</v>
      </c>
      <c r="DI38" s="49">
        <v>3.5999999999999997E-2</v>
      </c>
      <c r="DJ38" s="45">
        <f t="shared" si="18"/>
        <v>4.2250000000000003E-2</v>
      </c>
      <c r="DK38" s="50">
        <v>0.31</v>
      </c>
      <c r="DL38" s="49">
        <v>0.249</v>
      </c>
      <c r="DM38" s="49">
        <v>1E-3</v>
      </c>
      <c r="DN38" s="49">
        <v>7.8E-2</v>
      </c>
      <c r="DO38" s="45">
        <f t="shared" si="19"/>
        <v>0.15949999999999998</v>
      </c>
    </row>
    <row r="39" spans="1:119" x14ac:dyDescent="0.25">
      <c r="A39" s="83">
        <v>42.207650567999998</v>
      </c>
      <c r="B39" s="73">
        <v>4.3000000000000003E-2</v>
      </c>
      <c r="C39" s="74">
        <v>6.1000000000000006E-2</v>
      </c>
      <c r="D39" s="74">
        <v>6.2E-2</v>
      </c>
      <c r="E39" s="74">
        <v>0.02</v>
      </c>
      <c r="F39" s="75">
        <f t="shared" si="0"/>
        <v>4.65E-2</v>
      </c>
      <c r="G39" s="95">
        <v>0.11</v>
      </c>
      <c r="H39" s="74">
        <v>0.127</v>
      </c>
      <c r="I39" s="74">
        <v>0.191</v>
      </c>
      <c r="J39" s="74">
        <v>0.192</v>
      </c>
      <c r="K39" s="75">
        <f t="shared" si="1"/>
        <v>0.155</v>
      </c>
      <c r="M39" s="83">
        <v>42.19757373600001</v>
      </c>
      <c r="N39" s="73">
        <v>3.4000000000000002E-2</v>
      </c>
      <c r="O39" s="74">
        <v>4.3999999999999997E-2</v>
      </c>
      <c r="P39" s="74">
        <v>5.8000000000000003E-2</v>
      </c>
      <c r="Q39" s="74">
        <v>4.7E-2</v>
      </c>
      <c r="R39" s="75">
        <f t="shared" si="2"/>
        <v>4.5749999999999999E-2</v>
      </c>
      <c r="S39" s="95">
        <v>8.5000000000000006E-2</v>
      </c>
      <c r="T39" s="74">
        <v>7.4999999999999997E-2</v>
      </c>
      <c r="U39" s="74">
        <v>0.159</v>
      </c>
      <c r="V39" s="74">
        <v>9.8000000000000004E-2</v>
      </c>
      <c r="W39" s="75">
        <f t="shared" si="3"/>
        <v>0.10425000000000001</v>
      </c>
      <c r="Y39" s="102">
        <v>42.308418888000006</v>
      </c>
      <c r="Z39" s="95">
        <v>6.4000000000000001E-2</v>
      </c>
      <c r="AA39" s="74">
        <v>6.8000000000000005E-2</v>
      </c>
      <c r="AB39" s="74">
        <v>6.5000000000000002E-2</v>
      </c>
      <c r="AC39" s="74">
        <v>5.2999999999999999E-2</v>
      </c>
      <c r="AD39" s="75">
        <f t="shared" si="4"/>
        <v>6.25E-2</v>
      </c>
      <c r="AE39" s="95">
        <v>0.24</v>
      </c>
      <c r="AF39" s="74">
        <v>0.22800000000000001</v>
      </c>
      <c r="AG39" s="74">
        <v>2.9000000000000001E-2</v>
      </c>
      <c r="AH39" s="74">
        <v>7.4999999999999997E-2</v>
      </c>
      <c r="AI39" s="75">
        <f t="shared" si="5"/>
        <v>0.14299999999999999</v>
      </c>
      <c r="AK39" s="102">
        <v>42.281547336000003</v>
      </c>
      <c r="AL39" s="95">
        <v>1.9000000000000003E-2</v>
      </c>
      <c r="AM39" s="74">
        <v>6.4000000000000001E-2</v>
      </c>
      <c r="AN39" s="74">
        <v>0.09</v>
      </c>
      <c r="AO39" s="74">
        <v>3.2000000000000001E-2</v>
      </c>
      <c r="AP39" s="75">
        <f t="shared" si="6"/>
        <v>5.1249999999999997E-2</v>
      </c>
      <c r="AQ39" s="95">
        <v>1E-3</v>
      </c>
      <c r="AR39" s="74">
        <v>3.2000000000000001E-2</v>
      </c>
      <c r="AS39" s="74">
        <v>0.32900000000000001</v>
      </c>
      <c r="AT39" s="74">
        <v>0.26400000000000001</v>
      </c>
      <c r="AU39" s="75">
        <f t="shared" si="7"/>
        <v>0.1565</v>
      </c>
      <c r="AW39" s="102">
        <v>42.372238824000007</v>
      </c>
      <c r="AX39" s="95">
        <v>0.26400000000000001</v>
      </c>
      <c r="AY39" s="74">
        <v>0.35599999999999998</v>
      </c>
      <c r="AZ39" s="74">
        <v>0.1</v>
      </c>
      <c r="BA39" s="74">
        <v>-2.1999999999999999E-2</v>
      </c>
      <c r="BB39" s="75">
        <f t="shared" si="8"/>
        <v>0.17449999999999999</v>
      </c>
      <c r="BC39" s="95">
        <v>0.52600000000000002</v>
      </c>
      <c r="BD39" s="74">
        <v>0.42299999999999999</v>
      </c>
      <c r="BE39" s="74">
        <v>5.7000000000000002E-2</v>
      </c>
      <c r="BF39" s="74">
        <v>0.10100000000000001</v>
      </c>
      <c r="BG39" s="75">
        <f t="shared" si="9"/>
        <v>0.27675</v>
      </c>
      <c r="BI39" s="102">
        <v>42.276058383999995</v>
      </c>
      <c r="BJ39" s="95">
        <v>6.6000000000000003E-2</v>
      </c>
      <c r="BK39" s="74">
        <v>2.4E-2</v>
      </c>
      <c r="BL39" s="74">
        <v>6.0000000000000001E-3</v>
      </c>
      <c r="BM39" s="74">
        <v>6.7000000000000004E-2</v>
      </c>
      <c r="BN39" s="75">
        <f t="shared" si="10"/>
        <v>4.0750000000000001E-2</v>
      </c>
      <c r="BO39" s="95">
        <v>-0.34200000000000003</v>
      </c>
      <c r="BP39" s="74">
        <v>-0.41299999999999998</v>
      </c>
      <c r="BQ39" s="74">
        <v>0.74</v>
      </c>
      <c r="BR39" s="74">
        <v>0.66300000000000003</v>
      </c>
      <c r="BS39" s="90">
        <f t="shared" si="11"/>
        <v>0.16200000000000001</v>
      </c>
      <c r="BU39" s="102">
        <v>42.128264848000008</v>
      </c>
      <c r="BV39" s="95">
        <v>5.1999999999999998E-2</v>
      </c>
      <c r="BW39" s="74">
        <v>4.1000000000000002E-2</v>
      </c>
      <c r="BX39" s="74">
        <v>4.9000000000000002E-2</v>
      </c>
      <c r="BY39" s="74">
        <v>6.0999999999999999E-2</v>
      </c>
      <c r="BZ39" s="75">
        <f t="shared" si="12"/>
        <v>5.0750000000000003E-2</v>
      </c>
      <c r="CA39" s="95">
        <v>6.0000000000000001E-3</v>
      </c>
      <c r="CB39" s="74">
        <v>-2.5000000000000001E-2</v>
      </c>
      <c r="CC39" s="74">
        <v>0.29699999999999999</v>
      </c>
      <c r="CD39" s="74">
        <v>0.217</v>
      </c>
      <c r="CE39" s="75">
        <f t="shared" si="13"/>
        <v>0.12375</v>
      </c>
      <c r="CG39" s="47">
        <v>42.111470128000001</v>
      </c>
      <c r="CH39" s="48">
        <v>1.9E-2</v>
      </c>
      <c r="CI39" s="49">
        <v>8.0000000000000002E-3</v>
      </c>
      <c r="CJ39" s="49">
        <v>3.9E-2</v>
      </c>
      <c r="CK39" s="49">
        <v>2.5000000000000001E-2</v>
      </c>
      <c r="CL39" s="45">
        <f t="shared" si="14"/>
        <v>2.2749999999999999E-2</v>
      </c>
      <c r="CM39" s="48">
        <v>-1E-3</v>
      </c>
      <c r="CN39" s="49">
        <v>7.5999999999999998E-2</v>
      </c>
      <c r="CO39" s="49">
        <v>0.27400000000000002</v>
      </c>
      <c r="CP39" s="49">
        <v>0.16300000000000001</v>
      </c>
      <c r="CQ39" s="45">
        <f t="shared" si="15"/>
        <v>0.128</v>
      </c>
      <c r="CR39" s="41"/>
      <c r="CS39" s="47">
        <v>42.141700624000002</v>
      </c>
      <c r="CT39" s="48">
        <v>2.8000000000000001E-2</v>
      </c>
      <c r="CU39" s="49">
        <v>6.0000000000000001E-3</v>
      </c>
      <c r="CV39" s="49">
        <v>0</v>
      </c>
      <c r="CW39" s="49">
        <v>1.8000000000000002E-2</v>
      </c>
      <c r="CX39" s="45">
        <f t="shared" si="16"/>
        <v>1.3000000000000001E-2</v>
      </c>
      <c r="CY39" s="50">
        <v>0.19700000000000001</v>
      </c>
      <c r="CZ39" s="49">
        <v>0.14699999999999999</v>
      </c>
      <c r="DA39" s="49">
        <v>6.5000000000000002E-2</v>
      </c>
      <c r="DB39" s="49">
        <v>0.125</v>
      </c>
      <c r="DC39" s="45">
        <f t="shared" si="17"/>
        <v>0.13350000000000001</v>
      </c>
      <c r="DE39" s="47">
        <v>42.254225247999997</v>
      </c>
      <c r="DF39" s="48">
        <v>5.5E-2</v>
      </c>
      <c r="DG39" s="49">
        <v>4.4999999999999998E-2</v>
      </c>
      <c r="DH39" s="49">
        <v>3.6999999999999998E-2</v>
      </c>
      <c r="DI39" s="49">
        <v>3.5999999999999997E-2</v>
      </c>
      <c r="DJ39" s="45">
        <f t="shared" si="18"/>
        <v>4.3250000000000004E-2</v>
      </c>
      <c r="DK39" s="50">
        <v>0.33</v>
      </c>
      <c r="DL39" s="49">
        <v>0.26200000000000001</v>
      </c>
      <c r="DM39" s="49">
        <v>1E-3</v>
      </c>
      <c r="DN39" s="49">
        <v>8.6999999999999994E-2</v>
      </c>
      <c r="DO39" s="45">
        <f t="shared" si="19"/>
        <v>0.17</v>
      </c>
    </row>
    <row r="40" spans="1:119" x14ac:dyDescent="0.25">
      <c r="A40" s="83">
        <v>43.889641775999998</v>
      </c>
      <c r="B40" s="73">
        <v>4.5999999999999999E-2</v>
      </c>
      <c r="C40" s="74">
        <v>6.8000000000000005E-2</v>
      </c>
      <c r="D40" s="74">
        <v>6.6000000000000003E-2</v>
      </c>
      <c r="E40" s="74">
        <v>2.1999999999999999E-2</v>
      </c>
      <c r="F40" s="75">
        <f t="shared" si="0"/>
        <v>5.0499999999999996E-2</v>
      </c>
      <c r="G40" s="95">
        <v>0.124</v>
      </c>
      <c r="H40" s="74">
        <v>0.14000000000000001</v>
      </c>
      <c r="I40" s="74">
        <v>0.191</v>
      </c>
      <c r="J40" s="74">
        <v>0.20399999999999999</v>
      </c>
      <c r="K40" s="75">
        <f t="shared" si="1"/>
        <v>0.16475000000000001</v>
      </c>
      <c r="M40" s="83">
        <v>44.07942211200001</v>
      </c>
      <c r="N40" s="73">
        <v>3.6999999999999998E-2</v>
      </c>
      <c r="O40" s="74">
        <v>4.8000000000000001E-2</v>
      </c>
      <c r="P40" s="74">
        <v>6.5000000000000002E-2</v>
      </c>
      <c r="Q40" s="74">
        <v>4.9999999999999996E-2</v>
      </c>
      <c r="R40" s="75">
        <f t="shared" si="2"/>
        <v>4.9999999999999996E-2</v>
      </c>
      <c r="S40" s="95">
        <v>8.7999999999999995E-2</v>
      </c>
      <c r="T40" s="74">
        <v>7.4999999999999997E-2</v>
      </c>
      <c r="U40" s="74">
        <v>0.17299999999999999</v>
      </c>
      <c r="V40" s="74">
        <v>0.10199999999999999</v>
      </c>
      <c r="W40" s="75">
        <f t="shared" si="3"/>
        <v>0.10949999999999999</v>
      </c>
      <c r="Y40" s="102">
        <v>44.170113600000008</v>
      </c>
      <c r="Z40" s="95">
        <v>7.1000000000000008E-2</v>
      </c>
      <c r="AA40" s="74">
        <v>7.2999999999999995E-2</v>
      </c>
      <c r="AB40" s="74">
        <v>6.7000000000000004E-2</v>
      </c>
      <c r="AC40" s="74">
        <v>5.5E-2</v>
      </c>
      <c r="AD40" s="75">
        <f t="shared" si="4"/>
        <v>6.6500000000000004E-2</v>
      </c>
      <c r="AE40" s="95">
        <v>0.25</v>
      </c>
      <c r="AF40" s="74">
        <v>0.247</v>
      </c>
      <c r="AG40" s="74">
        <v>3.6999999999999998E-2</v>
      </c>
      <c r="AH40" s="74">
        <v>8.6999999999999994E-2</v>
      </c>
      <c r="AI40" s="75">
        <f t="shared" si="5"/>
        <v>0.15525</v>
      </c>
      <c r="AK40" s="102">
        <v>43.963538544000002</v>
      </c>
      <c r="AL40" s="95">
        <v>6.0000000000000001E-3</v>
      </c>
      <c r="AM40" s="74">
        <v>8.8000000000000009E-2</v>
      </c>
      <c r="AN40" s="74">
        <v>0.16900000000000001</v>
      </c>
      <c r="AO40" s="74">
        <v>6.8000000000000005E-2</v>
      </c>
      <c r="AP40" s="75">
        <f t="shared" si="6"/>
        <v>8.2750000000000004E-2</v>
      </c>
      <c r="AQ40" s="95">
        <v>1E-3</v>
      </c>
      <c r="AR40" s="74">
        <v>9.1999999999999998E-2</v>
      </c>
      <c r="AS40" s="74">
        <v>0.39</v>
      </c>
      <c r="AT40" s="74">
        <v>0.27500000000000002</v>
      </c>
      <c r="AU40" s="75">
        <f t="shared" si="7"/>
        <v>0.1895</v>
      </c>
      <c r="AW40" s="102">
        <v>44.170113600000008</v>
      </c>
      <c r="AX40" s="95">
        <v>0.51300000000000001</v>
      </c>
      <c r="AY40" s="74">
        <v>0.47199999999999998</v>
      </c>
      <c r="AZ40" s="74">
        <v>3.0000000000000002E-2</v>
      </c>
      <c r="BA40" s="74">
        <v>0.05</v>
      </c>
      <c r="BB40" s="75">
        <f t="shared" si="8"/>
        <v>0.26624999999999999</v>
      </c>
      <c r="BC40" s="95">
        <v>0.71799999999999997</v>
      </c>
      <c r="BD40" s="74">
        <v>0.48199999999999998</v>
      </c>
      <c r="BE40" s="74">
        <v>4.8000000000000001E-2</v>
      </c>
      <c r="BF40" s="74">
        <v>0.22500000000000001</v>
      </c>
      <c r="BG40" s="75">
        <f t="shared" si="9"/>
        <v>0.36825000000000002</v>
      </c>
      <c r="BI40" s="102">
        <v>44.046221871999997</v>
      </c>
      <c r="BJ40" s="95">
        <v>6.7000000000000004E-2</v>
      </c>
      <c r="BK40" s="74">
        <v>2.4E-2</v>
      </c>
      <c r="BL40" s="74">
        <v>0.01</v>
      </c>
      <c r="BM40" s="74">
        <v>7.1999999999999995E-2</v>
      </c>
      <c r="BN40" s="75">
        <f t="shared" si="10"/>
        <v>4.3249999999999997E-2</v>
      </c>
      <c r="BO40" s="95">
        <v>-0.36</v>
      </c>
      <c r="BP40" s="74">
        <v>-0.437</v>
      </c>
      <c r="BQ40" s="74">
        <v>0.77700000000000002</v>
      </c>
      <c r="BR40" s="74">
        <v>0.69499999999999995</v>
      </c>
      <c r="BS40" s="90">
        <f t="shared" si="11"/>
        <v>0.16875000000000001</v>
      </c>
      <c r="BU40" s="102">
        <v>43.898428335999995</v>
      </c>
      <c r="BV40" s="95">
        <v>5.1999999999999998E-2</v>
      </c>
      <c r="BW40" s="74">
        <v>4.2000000000000003E-2</v>
      </c>
      <c r="BX40" s="74">
        <v>5.1000000000000004E-2</v>
      </c>
      <c r="BY40" s="74">
        <v>6.5000000000000002E-2</v>
      </c>
      <c r="BZ40" s="75">
        <f t="shared" si="12"/>
        <v>5.2500000000000005E-2</v>
      </c>
      <c r="CA40" s="95">
        <v>6.0000000000000001E-3</v>
      </c>
      <c r="CB40" s="74">
        <v>-2.5000000000000001E-2</v>
      </c>
      <c r="CC40" s="74">
        <v>0.30599999999999999</v>
      </c>
      <c r="CD40" s="74">
        <v>0.23300000000000001</v>
      </c>
      <c r="CE40" s="75">
        <f t="shared" si="13"/>
        <v>0.13</v>
      </c>
      <c r="CG40" s="47">
        <v>43.757352688000005</v>
      </c>
      <c r="CH40" s="48">
        <v>1.7999999999999999E-2</v>
      </c>
      <c r="CI40" s="49">
        <v>8.0000000000000002E-3</v>
      </c>
      <c r="CJ40" s="49">
        <v>0.04</v>
      </c>
      <c r="CK40" s="49">
        <v>2.5000000000000001E-2</v>
      </c>
      <c r="CL40" s="45">
        <f t="shared" si="14"/>
        <v>2.2749999999999999E-2</v>
      </c>
      <c r="CM40" s="48">
        <v>-1E-3</v>
      </c>
      <c r="CN40" s="49">
        <v>8.8999999999999996E-2</v>
      </c>
      <c r="CO40" s="49">
        <v>0.28599999999999998</v>
      </c>
      <c r="CP40" s="49">
        <v>0.17799999999999999</v>
      </c>
      <c r="CQ40" s="45">
        <f t="shared" si="15"/>
        <v>0.13800000000000001</v>
      </c>
      <c r="CR40" s="41"/>
      <c r="CS40" s="47">
        <v>44.004235071999993</v>
      </c>
      <c r="CT40" s="48">
        <v>2.8000000000000001E-2</v>
      </c>
      <c r="CU40" s="49">
        <v>6.0000000000000001E-3</v>
      </c>
      <c r="CV40" s="49">
        <v>0</v>
      </c>
      <c r="CW40" s="49">
        <v>2.0999999999999998E-2</v>
      </c>
      <c r="CX40" s="45">
        <f t="shared" si="16"/>
        <v>1.375E-2</v>
      </c>
      <c r="CY40" s="50">
        <v>0.24199999999999999</v>
      </c>
      <c r="CZ40" s="49">
        <v>0.219</v>
      </c>
      <c r="DA40" s="49">
        <v>0.126</v>
      </c>
      <c r="DB40" s="49">
        <v>0.17100000000000001</v>
      </c>
      <c r="DC40" s="45">
        <f t="shared" si="17"/>
        <v>0.1895</v>
      </c>
      <c r="DE40" s="47">
        <v>44.116759695999995</v>
      </c>
      <c r="DF40" s="48">
        <v>5.7000000000000002E-2</v>
      </c>
      <c r="DG40" s="49">
        <v>0.05</v>
      </c>
      <c r="DH40" s="49">
        <v>3.6999999999999998E-2</v>
      </c>
      <c r="DI40" s="49">
        <v>3.5999999999999997E-2</v>
      </c>
      <c r="DJ40" s="45">
        <f t="shared" si="18"/>
        <v>4.5000000000000005E-2</v>
      </c>
      <c r="DK40" s="50">
        <v>0.35199999999999998</v>
      </c>
      <c r="DL40" s="49">
        <v>0.28199999999999997</v>
      </c>
      <c r="DM40" s="49">
        <v>1E-3</v>
      </c>
      <c r="DN40" s="49">
        <v>9.4E-2</v>
      </c>
      <c r="DO40" s="45">
        <f t="shared" si="19"/>
        <v>0.18224999999999997</v>
      </c>
    </row>
    <row r="41" spans="1:119" x14ac:dyDescent="0.25">
      <c r="A41" s="83">
        <v>45.771490151999998</v>
      </c>
      <c r="B41" s="73">
        <v>4.8000000000000001E-2</v>
      </c>
      <c r="C41" s="74">
        <v>7.1000000000000008E-2</v>
      </c>
      <c r="D41" s="74">
        <v>7.1000000000000008E-2</v>
      </c>
      <c r="E41" s="74">
        <v>2.1999999999999999E-2</v>
      </c>
      <c r="F41" s="75">
        <f t="shared" si="0"/>
        <v>5.2999999999999999E-2</v>
      </c>
      <c r="G41" s="95">
        <v>0.13500000000000001</v>
      </c>
      <c r="H41" s="74">
        <v>0.14899999999999999</v>
      </c>
      <c r="I41" s="74">
        <v>0.2</v>
      </c>
      <c r="J41" s="74">
        <v>0.215</v>
      </c>
      <c r="K41" s="75">
        <f t="shared" si="1"/>
        <v>0.17475000000000002</v>
      </c>
      <c r="M41" s="83">
        <v>45.941116824000012</v>
      </c>
      <c r="N41" s="73">
        <v>3.7999999999999999E-2</v>
      </c>
      <c r="O41" s="74">
        <v>5.1999999999999998E-2</v>
      </c>
      <c r="P41" s="74">
        <v>6.8000000000000005E-2</v>
      </c>
      <c r="Q41" s="74">
        <v>5.3999999999999999E-2</v>
      </c>
      <c r="R41" s="75">
        <f t="shared" si="2"/>
        <v>5.2999999999999999E-2</v>
      </c>
      <c r="S41" s="95">
        <v>9.8000000000000004E-2</v>
      </c>
      <c r="T41" s="74">
        <v>9.7000000000000003E-2</v>
      </c>
      <c r="U41" s="74">
        <v>0.18099999999999999</v>
      </c>
      <c r="V41" s="74">
        <v>0.115</v>
      </c>
      <c r="W41" s="75">
        <f t="shared" si="3"/>
        <v>0.12275</v>
      </c>
      <c r="Y41" s="102">
        <v>45.906687648000009</v>
      </c>
      <c r="Z41" s="95">
        <v>7.6999999999999999E-2</v>
      </c>
      <c r="AA41" s="74">
        <v>7.6999999999999999E-2</v>
      </c>
      <c r="AB41" s="74">
        <v>7.1000000000000008E-2</v>
      </c>
      <c r="AC41" s="74">
        <v>5.8000000000000003E-2</v>
      </c>
      <c r="AD41" s="75">
        <f t="shared" si="4"/>
        <v>7.0750000000000007E-2</v>
      </c>
      <c r="AE41" s="95">
        <v>0.26500000000000001</v>
      </c>
      <c r="AF41" s="74">
        <v>0.26300000000000001</v>
      </c>
      <c r="AG41" s="74">
        <v>4.4999999999999998E-2</v>
      </c>
      <c r="AH41" s="74">
        <v>0.10100000000000001</v>
      </c>
      <c r="AI41" s="75">
        <f t="shared" si="5"/>
        <v>0.16850000000000001</v>
      </c>
      <c r="AK41" s="102">
        <v>45.761413320000003</v>
      </c>
      <c r="AL41" s="95">
        <v>5.0000000000000001E-3</v>
      </c>
      <c r="AM41" s="74">
        <v>9.1999999999999998E-2</v>
      </c>
      <c r="AN41" s="74">
        <v>0.189</v>
      </c>
      <c r="AO41" s="74">
        <v>7.5999999999999998E-2</v>
      </c>
      <c r="AP41" s="75">
        <f t="shared" si="6"/>
        <v>9.0500000000000011E-2</v>
      </c>
      <c r="AQ41" s="95">
        <v>1E-3</v>
      </c>
      <c r="AR41" s="74">
        <v>0.1</v>
      </c>
      <c r="AS41" s="74">
        <v>0.41899999999999998</v>
      </c>
      <c r="AT41" s="74">
        <v>0.28599999999999998</v>
      </c>
      <c r="AU41" s="75">
        <f t="shared" si="7"/>
        <v>0.20150000000000001</v>
      </c>
      <c r="AW41" s="102">
        <v>46.03180831200001</v>
      </c>
      <c r="AX41" s="95">
        <v>0.57099999999999995</v>
      </c>
      <c r="AY41" s="74">
        <v>0.51600000000000001</v>
      </c>
      <c r="AZ41" s="74">
        <v>2.9000000000000001E-2</v>
      </c>
      <c r="BA41" s="74">
        <v>5.8999999999999997E-2</v>
      </c>
      <c r="BB41" s="75">
        <f t="shared" si="8"/>
        <v>0.29374999999999996</v>
      </c>
      <c r="BC41" s="95">
        <v>0.78300000000000003</v>
      </c>
      <c r="BD41" s="74">
        <v>0.52500000000000002</v>
      </c>
      <c r="BE41" s="74">
        <v>5.0999999999999997E-2</v>
      </c>
      <c r="BF41" s="74">
        <v>0.254</v>
      </c>
      <c r="BG41" s="75">
        <f t="shared" si="9"/>
        <v>0.40325</v>
      </c>
      <c r="BI41" s="102">
        <v>45.784475392000004</v>
      </c>
      <c r="BJ41" s="95">
        <v>7.0000000000000007E-2</v>
      </c>
      <c r="BK41" s="74">
        <v>2.4E-2</v>
      </c>
      <c r="BL41" s="74">
        <v>1.2999999999999999E-2</v>
      </c>
      <c r="BM41" s="74">
        <v>7.5999999999999998E-2</v>
      </c>
      <c r="BN41" s="75">
        <f t="shared" si="10"/>
        <v>4.5749999999999999E-2</v>
      </c>
      <c r="BO41" s="95">
        <v>-0.377</v>
      </c>
      <c r="BP41" s="74">
        <v>-0.45</v>
      </c>
      <c r="BQ41" s="74">
        <v>0.81200000000000006</v>
      </c>
      <c r="BR41" s="74">
        <v>0.73699999999999999</v>
      </c>
      <c r="BS41" s="90">
        <f t="shared" si="11"/>
        <v>0.18050000000000002</v>
      </c>
      <c r="BU41" s="102">
        <v>45.650117631999997</v>
      </c>
      <c r="BV41" s="95">
        <v>5.3999999999999999E-2</v>
      </c>
      <c r="BW41" s="74">
        <v>4.2000000000000003E-2</v>
      </c>
      <c r="BX41" s="74">
        <v>5.3999999999999999E-2</v>
      </c>
      <c r="BY41" s="74">
        <v>7.0000000000000007E-2</v>
      </c>
      <c r="BZ41" s="75">
        <f t="shared" si="12"/>
        <v>5.5E-2</v>
      </c>
      <c r="CA41" s="95">
        <v>6.0000000000000001E-3</v>
      </c>
      <c r="CB41" s="74">
        <v>-2.5000000000000001E-2</v>
      </c>
      <c r="CC41" s="74">
        <v>0.33400000000000002</v>
      </c>
      <c r="CD41" s="74">
        <v>0.249</v>
      </c>
      <c r="CE41" s="75">
        <f t="shared" si="13"/>
        <v>0.14100000000000001</v>
      </c>
      <c r="CG41" s="47">
        <v>45.495606208000005</v>
      </c>
      <c r="CH41" s="48">
        <v>1.7999999999999999E-2</v>
      </c>
      <c r="CI41" s="49">
        <v>9.0000000000000011E-3</v>
      </c>
      <c r="CJ41" s="49">
        <v>4.2999999999999997E-2</v>
      </c>
      <c r="CK41" s="49">
        <v>2.5000000000000001E-2</v>
      </c>
      <c r="CL41" s="45">
        <f t="shared" si="14"/>
        <v>2.375E-2</v>
      </c>
      <c r="CM41" s="48">
        <v>-1E-3</v>
      </c>
      <c r="CN41" s="49">
        <v>9.9000000000000005E-2</v>
      </c>
      <c r="CO41" s="49">
        <v>0.318</v>
      </c>
      <c r="CP41" s="49">
        <v>0.188</v>
      </c>
      <c r="CQ41" s="45">
        <f t="shared" si="15"/>
        <v>0.15100000000000002</v>
      </c>
      <c r="CR41" s="41"/>
      <c r="CS41" s="47">
        <v>45.875166879999995</v>
      </c>
      <c r="CT41" s="48">
        <v>2.8000000000000001E-2</v>
      </c>
      <c r="CU41" s="49">
        <v>6.0000000000000001E-3</v>
      </c>
      <c r="CV41" s="49">
        <v>0</v>
      </c>
      <c r="CW41" s="49">
        <v>2.0999999999999998E-2</v>
      </c>
      <c r="CX41" s="45">
        <f t="shared" si="16"/>
        <v>1.375E-2</v>
      </c>
      <c r="CY41" s="50">
        <v>0.24199999999999999</v>
      </c>
      <c r="CZ41" s="49">
        <v>0.219</v>
      </c>
      <c r="DA41" s="49">
        <v>0.126</v>
      </c>
      <c r="DB41" s="49">
        <v>0.17100000000000001</v>
      </c>
      <c r="DC41" s="45">
        <f t="shared" si="17"/>
        <v>0.1895</v>
      </c>
      <c r="DE41" s="47">
        <v>45.799590639999977</v>
      </c>
      <c r="DF41" s="48">
        <v>0.22</v>
      </c>
      <c r="DG41" s="49">
        <v>0.114</v>
      </c>
      <c r="DH41" s="49">
        <v>-2.8000000000000001E-2</v>
      </c>
      <c r="DI41" s="49">
        <v>6.8000000000000005E-2</v>
      </c>
      <c r="DJ41" s="45">
        <f t="shared" si="18"/>
        <v>9.35E-2</v>
      </c>
      <c r="DK41" s="50">
        <v>0.55100000000000005</v>
      </c>
      <c r="DL41" s="49">
        <v>0.28899999999999998</v>
      </c>
      <c r="DM41" s="49">
        <v>-1E-3</v>
      </c>
      <c r="DN41" s="49">
        <v>0.25700000000000001</v>
      </c>
      <c r="DO41" s="45">
        <f t="shared" si="19"/>
        <v>0.27400000000000002</v>
      </c>
    </row>
    <row r="42" spans="1:119" x14ac:dyDescent="0.25">
      <c r="A42" s="83">
        <v>47.569364927999999</v>
      </c>
      <c r="B42" s="73">
        <v>4.9000000000000002E-2</v>
      </c>
      <c r="C42" s="74">
        <v>7.6999999999999999E-2</v>
      </c>
      <c r="D42" s="74">
        <v>7.4999999999999997E-2</v>
      </c>
      <c r="E42" s="74">
        <v>2.4E-2</v>
      </c>
      <c r="F42" s="75">
        <f t="shared" si="0"/>
        <v>5.6250000000000001E-2</v>
      </c>
      <c r="G42" s="95">
        <v>0.14199999999999999</v>
      </c>
      <c r="H42" s="74">
        <v>0.156</v>
      </c>
      <c r="I42" s="74">
        <v>0.215</v>
      </c>
      <c r="J42" s="74">
        <v>0.223</v>
      </c>
      <c r="K42" s="75">
        <f t="shared" si="1"/>
        <v>0.184</v>
      </c>
      <c r="M42" s="83">
        <v>47.764183680000009</v>
      </c>
      <c r="N42" s="73">
        <v>3.7999999999999999E-2</v>
      </c>
      <c r="O42" s="74">
        <v>5.8000000000000003E-2</v>
      </c>
      <c r="P42" s="74">
        <v>7.3999999999999996E-2</v>
      </c>
      <c r="Q42" s="74">
        <v>5.7999999999999996E-2</v>
      </c>
      <c r="R42" s="75">
        <f t="shared" si="2"/>
        <v>5.6999999999999995E-2</v>
      </c>
      <c r="S42" s="95">
        <v>0.112</v>
      </c>
      <c r="T42" s="74">
        <v>9.7000000000000003E-2</v>
      </c>
      <c r="U42" s="74">
        <v>0.19500000000000001</v>
      </c>
      <c r="V42" s="74">
        <v>0.126</v>
      </c>
      <c r="W42" s="75">
        <f t="shared" si="3"/>
        <v>0.13250000000000001</v>
      </c>
      <c r="Y42" s="102">
        <v>47.66173588800001</v>
      </c>
      <c r="Z42" s="95">
        <v>8.1000000000000003E-2</v>
      </c>
      <c r="AA42" s="74">
        <v>8.1000000000000003E-2</v>
      </c>
      <c r="AB42" s="74">
        <v>7.3999999999999996E-2</v>
      </c>
      <c r="AC42" s="74">
        <v>6.3E-2</v>
      </c>
      <c r="AD42" s="75">
        <f t="shared" si="4"/>
        <v>7.4749999999999997E-2</v>
      </c>
      <c r="AE42" s="95">
        <v>0.28499999999999998</v>
      </c>
      <c r="AF42" s="74">
        <v>0.27700000000000002</v>
      </c>
      <c r="AG42" s="74">
        <v>5.1999999999999998E-2</v>
      </c>
      <c r="AH42" s="74">
        <v>0.111</v>
      </c>
      <c r="AI42" s="75">
        <f t="shared" si="5"/>
        <v>0.18125000000000002</v>
      </c>
      <c r="AK42" s="102">
        <v>47.643261696000003</v>
      </c>
      <c r="AL42" s="95">
        <v>2.0999999999999998E-2</v>
      </c>
      <c r="AM42" s="74">
        <v>0.19600000000000001</v>
      </c>
      <c r="AN42" s="74">
        <v>0.246</v>
      </c>
      <c r="AO42" s="74">
        <v>5.3999999999999999E-2</v>
      </c>
      <c r="AP42" s="75">
        <f t="shared" si="6"/>
        <v>0.12925</v>
      </c>
      <c r="AQ42" s="95">
        <v>0.113</v>
      </c>
      <c r="AR42" s="74">
        <v>0.22800000000000001</v>
      </c>
      <c r="AS42" s="74">
        <v>0.435</v>
      </c>
      <c r="AT42" s="74">
        <v>0.29799999999999999</v>
      </c>
      <c r="AU42" s="75">
        <f t="shared" si="7"/>
        <v>0.26850000000000002</v>
      </c>
      <c r="AW42" s="102">
        <v>47.713799520000009</v>
      </c>
      <c r="AX42" s="95">
        <v>0.60899999999999999</v>
      </c>
      <c r="AY42" s="74">
        <v>0.53600000000000003</v>
      </c>
      <c r="AZ42" s="74">
        <v>3.3000000000000002E-2</v>
      </c>
      <c r="BA42" s="74">
        <v>6.0999999999999999E-2</v>
      </c>
      <c r="BB42" s="75">
        <f t="shared" si="8"/>
        <v>0.30974999999999997</v>
      </c>
      <c r="BC42" s="95">
        <v>0.83499999999999996</v>
      </c>
      <c r="BD42" s="74">
        <v>0.55600000000000005</v>
      </c>
      <c r="BE42" s="74">
        <v>5.6000000000000001E-2</v>
      </c>
      <c r="BF42" s="74">
        <v>0.27500000000000002</v>
      </c>
      <c r="BG42" s="75">
        <f t="shared" si="9"/>
        <v>0.43049999999999999</v>
      </c>
      <c r="BI42" s="102">
        <v>47.573113071999998</v>
      </c>
      <c r="BJ42" s="95">
        <v>7.1999999999999995E-2</v>
      </c>
      <c r="BK42" s="74">
        <v>2.4E-2</v>
      </c>
      <c r="BL42" s="74">
        <v>1.4E-2</v>
      </c>
      <c r="BM42" s="74">
        <v>8.7999999999999995E-2</v>
      </c>
      <c r="BN42" s="75">
        <f t="shared" si="10"/>
        <v>4.9500000000000002E-2</v>
      </c>
      <c r="BO42" s="95">
        <v>-0.39700000000000002</v>
      </c>
      <c r="BP42" s="74">
        <v>-0.46400000000000002</v>
      </c>
      <c r="BQ42" s="74">
        <v>0.84899999999999998</v>
      </c>
      <c r="BR42" s="74">
        <v>0.77900000000000003</v>
      </c>
      <c r="BS42" s="90">
        <f t="shared" si="11"/>
        <v>0.19175</v>
      </c>
      <c r="BU42" s="102">
        <v>47.363179071999994</v>
      </c>
      <c r="BV42" s="95">
        <v>5.6000000000000001E-2</v>
      </c>
      <c r="BW42" s="74">
        <v>4.3000000000000003E-2</v>
      </c>
      <c r="BX42" s="74">
        <v>5.7000000000000002E-2</v>
      </c>
      <c r="BY42" s="74">
        <v>7.3999999999999996E-2</v>
      </c>
      <c r="BZ42" s="75">
        <f t="shared" si="12"/>
        <v>5.7499999999999996E-2</v>
      </c>
      <c r="CA42" s="95">
        <v>6.0000000000000001E-3</v>
      </c>
      <c r="CB42" s="74">
        <v>-2.5000000000000001E-2</v>
      </c>
      <c r="CC42" s="74">
        <v>0.35199999999999998</v>
      </c>
      <c r="CD42" s="74">
        <v>0.26800000000000002</v>
      </c>
      <c r="CE42" s="75">
        <f t="shared" si="13"/>
        <v>0.15024999999999999</v>
      </c>
      <c r="CG42" s="47">
        <v>47.366538016000007</v>
      </c>
      <c r="CH42" s="48">
        <v>1.7999999999999999E-2</v>
      </c>
      <c r="CI42" s="49">
        <v>9.0000000000000011E-3</v>
      </c>
      <c r="CJ42" s="49">
        <v>4.4999999999999998E-2</v>
      </c>
      <c r="CK42" s="49">
        <v>2.5999999999999999E-2</v>
      </c>
      <c r="CL42" s="45">
        <f t="shared" si="14"/>
        <v>2.4499999999999997E-2</v>
      </c>
      <c r="CM42" s="48">
        <v>-1E-3</v>
      </c>
      <c r="CN42" s="49">
        <v>0.107</v>
      </c>
      <c r="CO42" s="49">
        <v>0.33300000000000002</v>
      </c>
      <c r="CP42" s="49">
        <v>0.2</v>
      </c>
      <c r="CQ42" s="45">
        <f t="shared" si="15"/>
        <v>0.15975</v>
      </c>
      <c r="CR42" s="41"/>
      <c r="CS42" s="47">
        <v>47.757854991999992</v>
      </c>
      <c r="CT42" s="48">
        <v>2.8000000000000001E-2</v>
      </c>
      <c r="CU42" s="49">
        <v>6.0000000000000001E-3</v>
      </c>
      <c r="CV42" s="49">
        <v>0</v>
      </c>
      <c r="CW42" s="49">
        <v>2.1999999999999999E-2</v>
      </c>
      <c r="CX42" s="45">
        <f t="shared" si="16"/>
        <v>1.4E-2</v>
      </c>
      <c r="CY42" s="50">
        <v>0.24299999999999999</v>
      </c>
      <c r="CZ42" s="49">
        <v>0.219</v>
      </c>
      <c r="DA42" s="49">
        <v>0.127</v>
      </c>
      <c r="DB42" s="49">
        <v>0.17200000000000001</v>
      </c>
      <c r="DC42" s="45">
        <f t="shared" si="17"/>
        <v>0.19025</v>
      </c>
      <c r="DE42" s="47">
        <v>47.606702511999984</v>
      </c>
      <c r="DF42" s="48">
        <v>0.23400000000000001</v>
      </c>
      <c r="DG42" s="49">
        <v>0.126</v>
      </c>
      <c r="DH42" s="49">
        <v>-3.1E-2</v>
      </c>
      <c r="DI42" s="49">
        <v>7.0000000000000007E-2</v>
      </c>
      <c r="DJ42" s="45">
        <f t="shared" si="18"/>
        <v>9.9749999999999991E-2</v>
      </c>
      <c r="DK42" s="50">
        <v>0.56200000000000006</v>
      </c>
      <c r="DL42" s="49">
        <v>0.29499999999999998</v>
      </c>
      <c r="DM42" s="49">
        <v>-1E-3</v>
      </c>
      <c r="DN42" s="49">
        <v>0.25800000000000001</v>
      </c>
      <c r="DO42" s="45">
        <f t="shared" si="19"/>
        <v>0.27849999999999997</v>
      </c>
    </row>
    <row r="43" spans="1:119" x14ac:dyDescent="0.25">
      <c r="A43" s="83">
        <v>49.254715079999997</v>
      </c>
      <c r="B43" s="73">
        <v>0.05</v>
      </c>
      <c r="C43" s="74">
        <v>8.1000000000000003E-2</v>
      </c>
      <c r="D43" s="74">
        <v>8.3000000000000004E-2</v>
      </c>
      <c r="E43" s="74">
        <v>2.4E-2</v>
      </c>
      <c r="F43" s="75">
        <f t="shared" si="0"/>
        <v>5.9500000000000004E-2</v>
      </c>
      <c r="G43" s="95">
        <v>0.158</v>
      </c>
      <c r="H43" s="74">
        <v>0.17100000000000001</v>
      </c>
      <c r="I43" s="74">
        <v>0.22800000000000001</v>
      </c>
      <c r="J43" s="74">
        <v>0.23300000000000001</v>
      </c>
      <c r="K43" s="75">
        <f t="shared" si="1"/>
        <v>0.19750000000000001</v>
      </c>
      <c r="M43" s="83">
        <v>49.515033240000008</v>
      </c>
      <c r="N43" s="73">
        <v>0.04</v>
      </c>
      <c r="O43" s="74">
        <v>6.0999999999999999E-2</v>
      </c>
      <c r="P43" s="74">
        <v>7.9000000000000001E-2</v>
      </c>
      <c r="Q43" s="74">
        <v>5.8999999999999997E-2</v>
      </c>
      <c r="R43" s="75">
        <f t="shared" si="2"/>
        <v>5.9749999999999998E-2</v>
      </c>
      <c r="S43" s="95">
        <v>0.12</v>
      </c>
      <c r="T43" s="74">
        <v>0.105</v>
      </c>
      <c r="U43" s="74">
        <v>0.20300000000000001</v>
      </c>
      <c r="V43" s="74">
        <v>0.13900000000000001</v>
      </c>
      <c r="W43" s="75">
        <f t="shared" si="3"/>
        <v>0.14174999999999999</v>
      </c>
      <c r="Y43" s="102">
        <v>49.550302152000008</v>
      </c>
      <c r="Z43" s="95">
        <v>0.09</v>
      </c>
      <c r="AA43" s="74">
        <v>8.6000000000000007E-2</v>
      </c>
      <c r="AB43" s="74">
        <v>7.6999999999999999E-2</v>
      </c>
      <c r="AC43" s="74">
        <v>6.9000000000000006E-2</v>
      </c>
      <c r="AD43" s="75">
        <f t="shared" si="4"/>
        <v>8.0500000000000002E-2</v>
      </c>
      <c r="AE43" s="95">
        <v>0.311</v>
      </c>
      <c r="AF43" s="74">
        <v>0.29399999999999998</v>
      </c>
      <c r="AG43" s="74">
        <v>6.5000000000000002E-2</v>
      </c>
      <c r="AH43" s="74">
        <v>0.121</v>
      </c>
      <c r="AI43" s="75">
        <f t="shared" si="5"/>
        <v>0.19774999999999998</v>
      </c>
      <c r="AK43" s="102">
        <v>49.394111256000002</v>
      </c>
      <c r="AL43" s="95">
        <v>2.7999999999999997E-2</v>
      </c>
      <c r="AM43" s="74">
        <v>0.22700000000000001</v>
      </c>
      <c r="AN43" s="74">
        <v>0.26300000000000001</v>
      </c>
      <c r="AO43" s="74">
        <v>5.6000000000000001E-2</v>
      </c>
      <c r="AP43" s="75">
        <f t="shared" si="6"/>
        <v>0.14350000000000002</v>
      </c>
      <c r="AQ43" s="95">
        <v>0.14099999999999999</v>
      </c>
      <c r="AR43" s="74">
        <v>0.29699999999999999</v>
      </c>
      <c r="AS43" s="74">
        <v>0.438</v>
      </c>
      <c r="AT43" s="74">
        <v>0.314</v>
      </c>
      <c r="AU43" s="75">
        <f t="shared" si="7"/>
        <v>0.29749999999999999</v>
      </c>
      <c r="AW43" s="102">
        <v>49.536866376000006</v>
      </c>
      <c r="AX43" s="95">
        <v>0.64300000000000002</v>
      </c>
      <c r="AY43" s="74">
        <v>0.58599999999999997</v>
      </c>
      <c r="AZ43" s="74">
        <v>4.3999999999999997E-2</v>
      </c>
      <c r="BA43" s="74">
        <v>6.3E-2</v>
      </c>
      <c r="BB43" s="75">
        <f t="shared" si="8"/>
        <v>0.33400000000000002</v>
      </c>
      <c r="BC43" s="95">
        <v>0.873</v>
      </c>
      <c r="BD43" s="74">
        <v>0.6</v>
      </c>
      <c r="BE43" s="74">
        <v>5.6000000000000001E-2</v>
      </c>
      <c r="BF43" s="74">
        <v>0.29199999999999998</v>
      </c>
      <c r="BG43" s="75">
        <f t="shared" si="9"/>
        <v>0.45524999999999999</v>
      </c>
      <c r="BI43" s="102">
        <v>49.324802368</v>
      </c>
      <c r="BJ43" s="95">
        <v>0.14899999999999999</v>
      </c>
      <c r="BK43" s="74">
        <v>-1.3999999999999999E-2</v>
      </c>
      <c r="BL43" s="74">
        <v>7.1999999999999995E-2</v>
      </c>
      <c r="BM43" s="74">
        <v>0.29099999999999998</v>
      </c>
      <c r="BN43" s="75">
        <f t="shared" si="10"/>
        <v>0.1245</v>
      </c>
      <c r="BO43" s="95">
        <v>-0.47899999999999998</v>
      </c>
      <c r="BP43" s="74">
        <v>-0.56100000000000005</v>
      </c>
      <c r="BQ43" s="74">
        <v>1.105</v>
      </c>
      <c r="BR43" s="74">
        <v>1.024</v>
      </c>
      <c r="BS43" s="90">
        <f t="shared" si="11"/>
        <v>0.27224999999999999</v>
      </c>
      <c r="BU43" s="102">
        <v>48.983869551999987</v>
      </c>
      <c r="BV43" s="95">
        <v>5.7000000000000002E-2</v>
      </c>
      <c r="BW43" s="74">
        <v>4.3999999999999997E-2</v>
      </c>
      <c r="BX43" s="74">
        <v>5.8000000000000003E-2</v>
      </c>
      <c r="BY43" s="74">
        <v>8.1000000000000003E-2</v>
      </c>
      <c r="BZ43" s="75">
        <f t="shared" si="12"/>
        <v>0.06</v>
      </c>
      <c r="CA43" s="95">
        <v>6.0000000000000001E-3</v>
      </c>
      <c r="CB43" s="74">
        <v>-2.5000000000000001E-2</v>
      </c>
      <c r="CC43" s="74">
        <v>0.35799999999999998</v>
      </c>
      <c r="CD43" s="74">
        <v>0.27300000000000002</v>
      </c>
      <c r="CE43" s="75">
        <f t="shared" si="13"/>
        <v>0.153</v>
      </c>
      <c r="CG43" s="47">
        <v>49.229072464000005</v>
      </c>
      <c r="CH43" s="48">
        <v>1.9999999999999997E-2</v>
      </c>
      <c r="CI43" s="49">
        <v>2.2000000000000002E-2</v>
      </c>
      <c r="CJ43" s="49">
        <v>4.7E-2</v>
      </c>
      <c r="CK43" s="49">
        <v>2.8999999999999998E-2</v>
      </c>
      <c r="CL43" s="45">
        <f t="shared" si="14"/>
        <v>2.9499999999999998E-2</v>
      </c>
      <c r="CM43" s="48">
        <v>5.0000000000000001E-3</v>
      </c>
      <c r="CN43" s="49">
        <v>0.14100000000000001</v>
      </c>
      <c r="CO43" s="49">
        <v>0.41199999999999998</v>
      </c>
      <c r="CP43" s="49">
        <v>0.24</v>
      </c>
      <c r="CQ43" s="45">
        <f t="shared" si="15"/>
        <v>0.19950000000000001</v>
      </c>
      <c r="CR43" s="41"/>
      <c r="CS43" s="47">
        <v>49.440685935999987</v>
      </c>
      <c r="CT43" s="48">
        <v>2.8000000000000001E-2</v>
      </c>
      <c r="CU43" s="49">
        <v>5.0000000000000001E-3</v>
      </c>
      <c r="CV43" s="49">
        <v>0</v>
      </c>
      <c r="CW43" s="49">
        <v>2.1999999999999999E-2</v>
      </c>
      <c r="CX43" s="45">
        <f t="shared" si="16"/>
        <v>1.375E-2</v>
      </c>
      <c r="CY43" s="50">
        <v>0.246</v>
      </c>
      <c r="CZ43" s="49">
        <v>0.219</v>
      </c>
      <c r="DA43" s="49">
        <v>0.126</v>
      </c>
      <c r="DB43" s="49">
        <v>0.17200000000000001</v>
      </c>
      <c r="DC43" s="45">
        <f t="shared" si="17"/>
        <v>0.19075</v>
      </c>
      <c r="DE43" s="47">
        <v>49.405417023999981</v>
      </c>
      <c r="DF43" s="48">
        <v>0.252</v>
      </c>
      <c r="DG43" s="49">
        <v>0.14499999999999999</v>
      </c>
      <c r="DH43" s="49">
        <v>-3.4000000000000002E-2</v>
      </c>
      <c r="DI43" s="49">
        <v>7.4999999999999997E-2</v>
      </c>
      <c r="DJ43" s="45">
        <f t="shared" si="18"/>
        <v>0.1095</v>
      </c>
      <c r="DK43" s="50">
        <v>0.60199999999999998</v>
      </c>
      <c r="DL43" s="49">
        <v>0.32</v>
      </c>
      <c r="DM43" s="49">
        <v>-1E-3</v>
      </c>
      <c r="DN43" s="49">
        <v>0.27600000000000002</v>
      </c>
      <c r="DO43" s="45">
        <f t="shared" si="19"/>
        <v>0.29925000000000002</v>
      </c>
    </row>
    <row r="44" spans="1:119" x14ac:dyDescent="0.25">
      <c r="A44" s="83">
        <v>51.125646887999999</v>
      </c>
      <c r="B44" s="73">
        <v>5.2000000000000005E-2</v>
      </c>
      <c r="C44" s="74">
        <v>8.8000000000000009E-2</v>
      </c>
      <c r="D44" s="74">
        <v>9.0999999999999998E-2</v>
      </c>
      <c r="E44" s="74">
        <v>2.8999999999999998E-2</v>
      </c>
      <c r="F44" s="75">
        <f t="shared" si="0"/>
        <v>6.5000000000000002E-2</v>
      </c>
      <c r="G44" s="95">
        <v>0.16800000000000001</v>
      </c>
      <c r="H44" s="74">
        <v>0.17899999999999999</v>
      </c>
      <c r="I44" s="74">
        <v>0.23899999999999999</v>
      </c>
      <c r="J44" s="74">
        <v>0.24399999999999999</v>
      </c>
      <c r="K44" s="75">
        <f t="shared" si="1"/>
        <v>0.20749999999999999</v>
      </c>
      <c r="M44" s="83">
        <v>51.197024448000008</v>
      </c>
      <c r="N44" s="73">
        <v>4.0999999999999995E-2</v>
      </c>
      <c r="O44" s="74">
        <v>6.3E-2</v>
      </c>
      <c r="P44" s="74">
        <v>8.2000000000000003E-2</v>
      </c>
      <c r="Q44" s="74">
        <v>6.0999999999999999E-2</v>
      </c>
      <c r="R44" s="75">
        <f t="shared" si="2"/>
        <v>6.1749999999999999E-2</v>
      </c>
      <c r="S44" s="95">
        <v>0.125</v>
      </c>
      <c r="T44" s="74">
        <v>0.11700000000000001</v>
      </c>
      <c r="U44" s="74">
        <v>0.219</v>
      </c>
      <c r="V44" s="74">
        <v>0.15</v>
      </c>
      <c r="W44" s="75">
        <f t="shared" si="3"/>
        <v>0.15275</v>
      </c>
      <c r="Y44" s="102">
        <v>51.288555672000008</v>
      </c>
      <c r="Z44" s="95">
        <v>9.5000000000000001E-2</v>
      </c>
      <c r="AA44" s="74">
        <v>9.5000000000000001E-2</v>
      </c>
      <c r="AB44" s="74">
        <v>8.4000000000000005E-2</v>
      </c>
      <c r="AC44" s="74">
        <v>7.8E-2</v>
      </c>
      <c r="AD44" s="75">
        <f t="shared" si="4"/>
        <v>8.8000000000000009E-2</v>
      </c>
      <c r="AE44" s="95">
        <v>0.32</v>
      </c>
      <c r="AF44" s="74">
        <v>0.308</v>
      </c>
      <c r="AG44" s="74">
        <v>6.7000000000000004E-2</v>
      </c>
      <c r="AH44" s="74">
        <v>0.13100000000000001</v>
      </c>
      <c r="AI44" s="75">
        <f t="shared" si="5"/>
        <v>0.20650000000000002</v>
      </c>
      <c r="AK44" s="102">
        <v>51.255805968000004</v>
      </c>
      <c r="AL44" s="95">
        <v>8.1000000000000003E-2</v>
      </c>
      <c r="AM44" s="74">
        <v>0.185</v>
      </c>
      <c r="AN44" s="74">
        <v>0.33900000000000002</v>
      </c>
      <c r="AO44" s="74">
        <v>0.22</v>
      </c>
      <c r="AP44" s="75">
        <f t="shared" si="6"/>
        <v>0.20624999999999999</v>
      </c>
      <c r="AQ44" s="95">
        <v>0.129</v>
      </c>
      <c r="AR44" s="74">
        <v>0.29399999999999998</v>
      </c>
      <c r="AS44" s="74">
        <v>0.64900000000000002</v>
      </c>
      <c r="AT44" s="74">
        <v>0.49399999999999999</v>
      </c>
      <c r="AU44" s="75">
        <f t="shared" si="7"/>
        <v>0.39150000000000001</v>
      </c>
      <c r="AW44" s="102">
        <v>51.343138512000003</v>
      </c>
      <c r="AX44" s="95">
        <v>0.66700000000000004</v>
      </c>
      <c r="AY44" s="74">
        <v>0.64</v>
      </c>
      <c r="AZ44" s="74">
        <v>5.8000000000000003E-2</v>
      </c>
      <c r="BA44" s="74">
        <v>6.4000000000000001E-2</v>
      </c>
      <c r="BB44" s="75">
        <f t="shared" si="8"/>
        <v>0.35725000000000001</v>
      </c>
      <c r="BC44" s="95">
        <v>0.92700000000000005</v>
      </c>
      <c r="BD44" s="74">
        <v>0.63800000000000001</v>
      </c>
      <c r="BE44" s="74">
        <v>5.6000000000000001E-2</v>
      </c>
      <c r="BF44" s="74">
        <v>0.30499999999999999</v>
      </c>
      <c r="BG44" s="75">
        <f t="shared" si="9"/>
        <v>0.48149999999999998</v>
      </c>
      <c r="BI44" s="102">
        <v>50.945492847999994</v>
      </c>
      <c r="BJ44" s="95">
        <v>0.24299999999999999</v>
      </c>
      <c r="BK44" s="74">
        <v>-9.2999999999999999E-2</v>
      </c>
      <c r="BL44" s="74">
        <v>0.191</v>
      </c>
      <c r="BM44" s="74">
        <v>0.6</v>
      </c>
      <c r="BN44" s="75">
        <f t="shared" si="10"/>
        <v>0.23524999999999999</v>
      </c>
      <c r="BO44" s="95">
        <v>-0.60699999999999998</v>
      </c>
      <c r="BP44" s="74">
        <v>-0.69299999999999995</v>
      </c>
      <c r="BQ44" s="74">
        <v>1.4770000000000001</v>
      </c>
      <c r="BR44" s="74">
        <v>1.363</v>
      </c>
      <c r="BS44" s="90">
        <f t="shared" si="11"/>
        <v>0.38500000000000006</v>
      </c>
      <c r="BU44" s="102">
        <v>50.722123072000002</v>
      </c>
      <c r="BV44" s="95">
        <v>5.7000000000000002E-2</v>
      </c>
      <c r="BW44" s="74">
        <v>4.4999999999999998E-2</v>
      </c>
      <c r="BX44" s="74">
        <v>6.0999999999999999E-2</v>
      </c>
      <c r="BY44" s="74">
        <v>8.4000000000000005E-2</v>
      </c>
      <c r="BZ44" s="75">
        <f t="shared" si="12"/>
        <v>6.1749999999999999E-2</v>
      </c>
      <c r="CA44" s="95">
        <v>6.0000000000000001E-3</v>
      </c>
      <c r="CB44" s="74">
        <v>-2.5000000000000001E-2</v>
      </c>
      <c r="CC44" s="74">
        <v>0.371</v>
      </c>
      <c r="CD44" s="74">
        <v>0.28699999999999998</v>
      </c>
      <c r="CE44" s="75">
        <f t="shared" si="13"/>
        <v>0.15975</v>
      </c>
      <c r="CG44" s="47">
        <v>50.98076176</v>
      </c>
      <c r="CH44" s="48">
        <v>1.9E-2</v>
      </c>
      <c r="CI44" s="49">
        <v>2.2000000000000002E-2</v>
      </c>
      <c r="CJ44" s="49">
        <v>4.7E-2</v>
      </c>
      <c r="CK44" s="49">
        <v>2.8999999999999998E-2</v>
      </c>
      <c r="CL44" s="45">
        <f t="shared" si="14"/>
        <v>2.9249999999999998E-2</v>
      </c>
      <c r="CM44" s="48">
        <v>5.0000000000000001E-3</v>
      </c>
      <c r="CN44" s="49">
        <v>0.14100000000000001</v>
      </c>
      <c r="CO44" s="49">
        <v>0.41199999999999998</v>
      </c>
      <c r="CP44" s="49">
        <v>0.24</v>
      </c>
      <c r="CQ44" s="45">
        <f t="shared" si="15"/>
        <v>0.19950000000000001</v>
      </c>
      <c r="CR44" s="41"/>
      <c r="CS44" s="47">
        <v>51.061376415999987</v>
      </c>
      <c r="CT44" s="48">
        <v>2.8000000000000001E-2</v>
      </c>
      <c r="CU44" s="49">
        <v>5.0000000000000001E-3</v>
      </c>
      <c r="CV44" s="49">
        <v>0</v>
      </c>
      <c r="CW44" s="49">
        <v>3.1E-2</v>
      </c>
      <c r="CX44" s="45">
        <f t="shared" si="16"/>
        <v>1.6E-2</v>
      </c>
      <c r="CY44" s="50">
        <v>0.26500000000000001</v>
      </c>
      <c r="CZ44" s="49">
        <v>0.22900000000000001</v>
      </c>
      <c r="DA44" s="49">
        <v>0.129</v>
      </c>
      <c r="DB44" s="49">
        <v>0.18</v>
      </c>
      <c r="DC44" s="45">
        <f t="shared" si="17"/>
        <v>0.20074999999999998</v>
      </c>
      <c r="DE44" s="47">
        <v>51.288105135999977</v>
      </c>
      <c r="DF44" s="48">
        <v>0.53</v>
      </c>
      <c r="DG44" s="49">
        <v>0.44600000000000001</v>
      </c>
      <c r="DH44" s="49">
        <v>-2.8000000000000001E-2</v>
      </c>
      <c r="DI44" s="49">
        <v>7.1999999999999995E-2</v>
      </c>
      <c r="DJ44" s="45">
        <f t="shared" si="18"/>
        <v>0.255</v>
      </c>
      <c r="DK44" s="50">
        <v>0.98099999999999998</v>
      </c>
      <c r="DL44" s="49">
        <v>0.51800000000000002</v>
      </c>
      <c r="DM44" s="49">
        <v>-7.1999999999999995E-2</v>
      </c>
      <c r="DN44" s="49">
        <v>0.40500000000000003</v>
      </c>
      <c r="DO44" s="45">
        <f t="shared" si="19"/>
        <v>0.45800000000000002</v>
      </c>
    </row>
    <row r="45" spans="1:119" x14ac:dyDescent="0.25">
      <c r="A45" s="83">
        <v>52.987341600000001</v>
      </c>
      <c r="B45" s="73">
        <v>5.8000000000000003E-2</v>
      </c>
      <c r="C45" s="74">
        <v>9.5000000000000001E-2</v>
      </c>
      <c r="D45" s="74">
        <v>0.1</v>
      </c>
      <c r="E45" s="74">
        <v>0.03</v>
      </c>
      <c r="F45" s="75">
        <f t="shared" si="0"/>
        <v>7.0750000000000007E-2</v>
      </c>
      <c r="G45" s="95">
        <v>0.17799999999999999</v>
      </c>
      <c r="H45" s="74">
        <v>0.19400000000000001</v>
      </c>
      <c r="I45" s="74">
        <v>0.25800000000000001</v>
      </c>
      <c r="J45" s="74">
        <v>0.25900000000000001</v>
      </c>
      <c r="K45" s="75">
        <f t="shared" si="1"/>
        <v>0.22225</v>
      </c>
      <c r="M45" s="83">
        <v>52.952072688000008</v>
      </c>
      <c r="N45" s="73">
        <v>4.4999999999999998E-2</v>
      </c>
      <c r="O45" s="74">
        <v>6.8000000000000005E-2</v>
      </c>
      <c r="P45" s="74">
        <v>8.8999999999999996E-2</v>
      </c>
      <c r="Q45" s="74">
        <v>6.3E-2</v>
      </c>
      <c r="R45" s="75">
        <f t="shared" si="2"/>
        <v>6.6250000000000003E-2</v>
      </c>
      <c r="S45" s="95">
        <v>0.13300000000000001</v>
      </c>
      <c r="T45" s="74">
        <v>0.122</v>
      </c>
      <c r="U45" s="74">
        <v>0.23400000000000001</v>
      </c>
      <c r="V45" s="74">
        <v>0.159</v>
      </c>
      <c r="W45" s="75">
        <f t="shared" si="3"/>
        <v>0.16200000000000001</v>
      </c>
      <c r="Y45" s="102">
        <v>53.170404048000009</v>
      </c>
      <c r="Z45" s="95">
        <v>0.105</v>
      </c>
      <c r="AA45" s="74">
        <v>9.8000000000000004E-2</v>
      </c>
      <c r="AB45" s="74">
        <v>8.8999999999999996E-2</v>
      </c>
      <c r="AC45" s="74">
        <v>9.8000000000000004E-2</v>
      </c>
      <c r="AD45" s="75">
        <f t="shared" si="4"/>
        <v>9.7500000000000003E-2</v>
      </c>
      <c r="AE45" s="95">
        <v>0.33300000000000002</v>
      </c>
      <c r="AF45" s="74">
        <v>0.32</v>
      </c>
      <c r="AG45" s="74">
        <v>7.5999999999999998E-2</v>
      </c>
      <c r="AH45" s="74">
        <v>0.14699999999999999</v>
      </c>
      <c r="AI45" s="75">
        <f t="shared" si="5"/>
        <v>0.219</v>
      </c>
      <c r="AK45" s="102">
        <v>52.875656712000001</v>
      </c>
      <c r="AL45" s="95">
        <v>8.4000000000000005E-2</v>
      </c>
      <c r="AM45" s="74">
        <v>0.19</v>
      </c>
      <c r="AN45" s="74">
        <v>0.38200000000000001</v>
      </c>
      <c r="AO45" s="74">
        <v>0.26400000000000001</v>
      </c>
      <c r="AP45" s="75">
        <f t="shared" si="6"/>
        <v>0.23</v>
      </c>
      <c r="AQ45" s="95">
        <v>0.129</v>
      </c>
      <c r="AR45" s="74">
        <v>0.29499999999999998</v>
      </c>
      <c r="AS45" s="74">
        <v>0.77100000000000002</v>
      </c>
      <c r="AT45" s="74">
        <v>0.55100000000000005</v>
      </c>
      <c r="AU45" s="75">
        <f t="shared" si="7"/>
        <v>0.4365</v>
      </c>
      <c r="AW45" s="102">
        <v>53.093988072000002</v>
      </c>
      <c r="AX45" s="95">
        <v>0.70099999999999996</v>
      </c>
      <c r="AY45" s="74">
        <v>0.66100000000000003</v>
      </c>
      <c r="AZ45" s="74">
        <v>8.6999999999999994E-2</v>
      </c>
      <c r="BA45" s="74">
        <v>8.6000000000000007E-2</v>
      </c>
      <c r="BB45" s="75">
        <f t="shared" si="8"/>
        <v>0.38375000000000004</v>
      </c>
      <c r="BC45" s="95">
        <v>0.96799999999999997</v>
      </c>
      <c r="BD45" s="74">
        <v>0.69</v>
      </c>
      <c r="BE45" s="74">
        <v>5.6000000000000001E-2</v>
      </c>
      <c r="BF45" s="74">
        <v>0.32700000000000001</v>
      </c>
      <c r="BG45" s="75">
        <f t="shared" si="9"/>
        <v>0.51024999999999998</v>
      </c>
      <c r="BI45" s="102">
        <v>52.658554287999991</v>
      </c>
      <c r="BJ45" s="95">
        <v>0.249</v>
      </c>
      <c r="BK45" s="74">
        <v>-9.9000000000000005E-2</v>
      </c>
      <c r="BL45" s="74">
        <v>0.20200000000000001</v>
      </c>
      <c r="BM45" s="74">
        <v>0.61899999999999999</v>
      </c>
      <c r="BN45" s="75">
        <f t="shared" si="10"/>
        <v>0.24274999999999999</v>
      </c>
      <c r="BO45" s="95">
        <v>-0.622</v>
      </c>
      <c r="BP45" s="74">
        <v>-0.71399999999999997</v>
      </c>
      <c r="BQ45" s="74">
        <v>1.52</v>
      </c>
      <c r="BR45" s="74">
        <v>1.415</v>
      </c>
      <c r="BS45" s="90">
        <f t="shared" si="11"/>
        <v>0.39975000000000005</v>
      </c>
      <c r="BU45" s="102">
        <v>52.584657519999993</v>
      </c>
      <c r="BV45" s="95">
        <v>0.13800000000000001</v>
      </c>
      <c r="BW45" s="74">
        <v>6.0000000000000001E-3</v>
      </c>
      <c r="BX45" s="74">
        <v>0.122</v>
      </c>
      <c r="BY45" s="74">
        <v>0.252</v>
      </c>
      <c r="BZ45" s="75">
        <f t="shared" si="12"/>
        <v>0.1295</v>
      </c>
      <c r="CA45" s="95">
        <v>5.0000000000000001E-3</v>
      </c>
      <c r="CB45" s="74">
        <v>-2.8000000000000001E-2</v>
      </c>
      <c r="CC45" s="74">
        <v>0.57799999999999996</v>
      </c>
      <c r="CD45" s="74">
        <v>0.501</v>
      </c>
      <c r="CE45" s="75">
        <f t="shared" si="13"/>
        <v>0.26400000000000001</v>
      </c>
      <c r="CG45" s="47">
        <v>52.863449871999997</v>
      </c>
      <c r="CH45" s="48">
        <v>1.9E-2</v>
      </c>
      <c r="CI45" s="49">
        <v>2.2000000000000002E-2</v>
      </c>
      <c r="CJ45" s="49">
        <v>4.7E-2</v>
      </c>
      <c r="CK45" s="49">
        <v>2.8999999999999998E-2</v>
      </c>
      <c r="CL45" s="45">
        <f t="shared" si="14"/>
        <v>2.9249999999999998E-2</v>
      </c>
      <c r="CM45" s="48">
        <v>5.0000000000000001E-3</v>
      </c>
      <c r="CN45" s="49">
        <v>0.14100000000000001</v>
      </c>
      <c r="CO45" s="49">
        <v>0.41199999999999998</v>
      </c>
      <c r="CP45" s="49">
        <v>0.24</v>
      </c>
      <c r="CQ45" s="45">
        <f t="shared" si="15"/>
        <v>0.19950000000000001</v>
      </c>
      <c r="CR45" s="41"/>
      <c r="CS45" s="47">
        <v>52.86848828799998</v>
      </c>
      <c r="CT45" s="48">
        <v>0.157</v>
      </c>
      <c r="CU45" s="49">
        <v>-9.4E-2</v>
      </c>
      <c r="CV45" s="49">
        <v>2E-3</v>
      </c>
      <c r="CW45" s="49">
        <v>0.32</v>
      </c>
      <c r="CX45" s="45">
        <f t="shared" si="16"/>
        <v>9.6250000000000002E-2</v>
      </c>
      <c r="CY45" s="50">
        <v>0.27900000000000003</v>
      </c>
      <c r="CZ45" s="49">
        <v>0.23699999999999999</v>
      </c>
      <c r="DA45" s="49">
        <v>0.371</v>
      </c>
      <c r="DB45" s="49">
        <v>0.48</v>
      </c>
      <c r="DC45" s="45">
        <f t="shared" si="17"/>
        <v>0.34175</v>
      </c>
      <c r="DE45" s="47">
        <v>52.90375719999998</v>
      </c>
      <c r="DF45" s="48">
        <v>0.56300000000000006</v>
      </c>
      <c r="DG45" s="49">
        <v>0.47199999999999998</v>
      </c>
      <c r="DH45" s="49">
        <v>-2.8000000000000001E-2</v>
      </c>
      <c r="DI45" s="49">
        <v>7.9000000000000001E-2</v>
      </c>
      <c r="DJ45" s="45">
        <f t="shared" si="18"/>
        <v>0.27150000000000002</v>
      </c>
      <c r="DK45" s="50">
        <v>1.0129999999999999</v>
      </c>
      <c r="DL45" s="49">
        <v>0.55200000000000005</v>
      </c>
      <c r="DM45" s="49">
        <v>-7.1999999999999995E-2</v>
      </c>
      <c r="DN45" s="49">
        <v>0.42399999999999999</v>
      </c>
      <c r="DO45" s="45">
        <f t="shared" si="19"/>
        <v>0.47924999999999995</v>
      </c>
    </row>
    <row r="46" spans="1:119" x14ac:dyDescent="0.25">
      <c r="A46" s="83">
        <v>54.810408455999998</v>
      </c>
      <c r="B46" s="73">
        <v>6.4000000000000001E-2</v>
      </c>
      <c r="C46" s="74">
        <v>0.10300000000000001</v>
      </c>
      <c r="D46" s="74">
        <v>0.107</v>
      </c>
      <c r="E46" s="74">
        <v>3.2000000000000001E-2</v>
      </c>
      <c r="F46" s="75">
        <f t="shared" si="0"/>
        <v>7.6500000000000012E-2</v>
      </c>
      <c r="G46" s="95">
        <v>0.22600000000000001</v>
      </c>
      <c r="H46" s="74">
        <v>0.218</v>
      </c>
      <c r="I46" s="74">
        <v>0.28199999999999997</v>
      </c>
      <c r="J46" s="74">
        <v>0.28199999999999997</v>
      </c>
      <c r="K46" s="75">
        <f t="shared" si="1"/>
        <v>0.252</v>
      </c>
      <c r="M46" s="83">
        <v>54.692677468800007</v>
      </c>
      <c r="N46" s="73">
        <v>4.7E-2</v>
      </c>
      <c r="O46" s="74">
        <v>7.2000000000000008E-2</v>
      </c>
      <c r="P46" s="74">
        <v>0.1</v>
      </c>
      <c r="Q46" s="74">
        <v>6.4000000000000001E-2</v>
      </c>
      <c r="R46" s="75">
        <f t="shared" si="2"/>
        <v>7.0750000000000007E-2</v>
      </c>
      <c r="S46" s="95">
        <v>0.14399999999999999</v>
      </c>
      <c r="T46" s="74">
        <v>0.13900000000000001</v>
      </c>
      <c r="U46" s="74">
        <v>0.246</v>
      </c>
      <c r="V46" s="74">
        <v>0.16900000000000001</v>
      </c>
      <c r="W46" s="75">
        <f t="shared" si="3"/>
        <v>0.17450000000000002</v>
      </c>
      <c r="Y46" s="102">
        <v>54.985073544000009</v>
      </c>
      <c r="Z46" s="95">
        <v>0.128</v>
      </c>
      <c r="AA46" s="74">
        <v>0.10200000000000001</v>
      </c>
      <c r="AB46" s="74">
        <v>0.11</v>
      </c>
      <c r="AC46" s="74">
        <v>0.13500000000000001</v>
      </c>
      <c r="AD46" s="75">
        <f t="shared" si="4"/>
        <v>0.11875000000000001</v>
      </c>
      <c r="AE46" s="95">
        <v>0.34399999999999997</v>
      </c>
      <c r="AF46" s="74">
        <v>0.32700000000000001</v>
      </c>
      <c r="AG46" s="74">
        <v>0.13200000000000001</v>
      </c>
      <c r="AH46" s="74">
        <v>0.191</v>
      </c>
      <c r="AI46" s="75">
        <f t="shared" si="5"/>
        <v>0.2485</v>
      </c>
      <c r="AK46" s="102">
        <v>54.746588520000003</v>
      </c>
      <c r="AL46" s="95">
        <v>5.2000000000000005E-2</v>
      </c>
      <c r="AM46" s="74">
        <v>0.25700000000000001</v>
      </c>
      <c r="AN46" s="74">
        <v>0.54100000000000004</v>
      </c>
      <c r="AO46" s="74">
        <v>0.32800000000000001</v>
      </c>
      <c r="AP46" s="75">
        <f t="shared" si="6"/>
        <v>0.29450000000000004</v>
      </c>
      <c r="AQ46" s="95">
        <v>0.129</v>
      </c>
      <c r="AR46" s="74">
        <v>0.31900000000000001</v>
      </c>
      <c r="AS46" s="74">
        <v>0.84099999999999997</v>
      </c>
      <c r="AT46" s="74">
        <v>0.57799999999999996</v>
      </c>
      <c r="AU46" s="75">
        <f t="shared" si="7"/>
        <v>0.46675</v>
      </c>
      <c r="AW46" s="102">
        <v>54.830562120000003</v>
      </c>
      <c r="AX46" s="95">
        <v>0.73</v>
      </c>
      <c r="AY46" s="74">
        <v>0.68200000000000005</v>
      </c>
      <c r="AZ46" s="74">
        <v>0.13600000000000001</v>
      </c>
      <c r="BA46" s="74">
        <v>0.126</v>
      </c>
      <c r="BB46" s="75">
        <f t="shared" si="8"/>
        <v>0.41849999999999998</v>
      </c>
      <c r="BC46" s="95">
        <v>0.999</v>
      </c>
      <c r="BD46" s="74">
        <v>0.72499999999999998</v>
      </c>
      <c r="BE46" s="74">
        <v>7.8E-2</v>
      </c>
      <c r="BF46" s="74">
        <v>0.379</v>
      </c>
      <c r="BG46" s="75">
        <f t="shared" si="9"/>
        <v>0.54525000000000001</v>
      </c>
      <c r="BI46" s="102">
        <v>54.529486095999985</v>
      </c>
      <c r="BJ46" s="95">
        <v>0.254</v>
      </c>
      <c r="BK46" s="74">
        <v>-0.104</v>
      </c>
      <c r="BL46" s="74">
        <v>0.21099999999999999</v>
      </c>
      <c r="BM46" s="74">
        <v>0.63800000000000001</v>
      </c>
      <c r="BN46" s="75">
        <f t="shared" si="10"/>
        <v>0.24975</v>
      </c>
      <c r="BO46" s="95">
        <v>-0.63900000000000001</v>
      </c>
      <c r="BP46" s="74">
        <v>-0.73099999999999998</v>
      </c>
      <c r="BQ46" s="74">
        <v>1.5780000000000001</v>
      </c>
      <c r="BR46" s="74">
        <v>1.4630000000000001</v>
      </c>
      <c r="BS46" s="90">
        <f t="shared" si="11"/>
        <v>0.41775000000000001</v>
      </c>
      <c r="BU46" s="102">
        <v>54.455589327999988</v>
      </c>
      <c r="BV46" s="95">
        <v>0.14399999999999999</v>
      </c>
      <c r="BW46" s="74">
        <v>5.0000000000000001E-3</v>
      </c>
      <c r="BX46" s="74">
        <v>0.13100000000000001</v>
      </c>
      <c r="BY46" s="74">
        <v>0.26900000000000002</v>
      </c>
      <c r="BZ46" s="75">
        <f t="shared" si="12"/>
        <v>0.13725000000000001</v>
      </c>
      <c r="CA46" s="95">
        <v>5.0000000000000001E-3</v>
      </c>
      <c r="CB46" s="74">
        <v>-2.8000000000000001E-2</v>
      </c>
      <c r="CC46" s="74">
        <v>0.626</v>
      </c>
      <c r="CD46" s="74">
        <v>0.53400000000000003</v>
      </c>
      <c r="CE46" s="75">
        <f t="shared" si="13"/>
        <v>0.28425</v>
      </c>
      <c r="CG46" s="47">
        <v>54.546280815999992</v>
      </c>
      <c r="CH46" s="48">
        <v>8.7999999999999995E-2</v>
      </c>
      <c r="CI46" s="49">
        <v>-3.6999999999999998E-2</v>
      </c>
      <c r="CJ46" s="49">
        <v>0.13500000000000001</v>
      </c>
      <c r="CK46" s="49">
        <v>0.27100000000000002</v>
      </c>
      <c r="CL46" s="45">
        <f t="shared" si="14"/>
        <v>0.11425</v>
      </c>
      <c r="CM46" s="48">
        <v>-0.04</v>
      </c>
      <c r="CN46" s="49">
        <v>0.127</v>
      </c>
      <c r="CO46" s="49">
        <v>0.65500000000000003</v>
      </c>
      <c r="CP46" s="49">
        <v>0.47499999999999998</v>
      </c>
      <c r="CQ46" s="45">
        <f t="shared" si="15"/>
        <v>0.30425000000000002</v>
      </c>
      <c r="CR46" s="41"/>
      <c r="CS46" s="47">
        <v>54.677279631999973</v>
      </c>
      <c r="CT46" s="48">
        <v>0.314</v>
      </c>
      <c r="CU46" s="49">
        <v>-0.14599999999999999</v>
      </c>
      <c r="CV46" s="49">
        <v>6.0000000000000001E-3</v>
      </c>
      <c r="CW46" s="49">
        <v>0.58899999999999997</v>
      </c>
      <c r="CX46" s="45">
        <f t="shared" si="16"/>
        <v>0.19075</v>
      </c>
      <c r="CY46" s="50">
        <v>0.33100000000000002</v>
      </c>
      <c r="CZ46" s="49">
        <v>0.23699999999999999</v>
      </c>
      <c r="DA46" s="49">
        <v>0.54100000000000004</v>
      </c>
      <c r="DB46" s="49">
        <v>0.75700000000000001</v>
      </c>
      <c r="DC46" s="45">
        <f t="shared" si="17"/>
        <v>0.46650000000000003</v>
      </c>
      <c r="DE46" s="47">
        <v>54.655446495999982</v>
      </c>
      <c r="DF46" s="48">
        <v>0.59199999999999997</v>
      </c>
      <c r="DG46" s="49">
        <v>0.49399999999999999</v>
      </c>
      <c r="DH46" s="49">
        <v>-2.8000000000000001E-2</v>
      </c>
      <c r="DI46" s="49">
        <v>8.4000000000000005E-2</v>
      </c>
      <c r="DJ46" s="45">
        <f t="shared" si="18"/>
        <v>0.28549999999999998</v>
      </c>
      <c r="DK46" s="50">
        <v>1.0680000000000001</v>
      </c>
      <c r="DL46" s="49">
        <v>0.57199999999999995</v>
      </c>
      <c r="DM46" s="49">
        <v>-7.1999999999999995E-2</v>
      </c>
      <c r="DN46" s="49">
        <v>0.44</v>
      </c>
      <c r="DO46" s="45">
        <f t="shared" si="19"/>
        <v>0.502</v>
      </c>
    </row>
    <row r="47" spans="1:119" x14ac:dyDescent="0.25">
      <c r="A47" s="83">
        <v>56.430259199999995</v>
      </c>
      <c r="B47" s="73">
        <v>6.6000000000000003E-2</v>
      </c>
      <c r="C47" s="74">
        <v>0.112</v>
      </c>
      <c r="D47" s="74">
        <v>0.112</v>
      </c>
      <c r="E47" s="74">
        <v>3.3000000000000002E-2</v>
      </c>
      <c r="F47" s="75">
        <f t="shared" si="0"/>
        <v>8.0749999999999988E-2</v>
      </c>
      <c r="G47" s="95">
        <v>0.24099999999999999</v>
      </c>
      <c r="H47" s="74">
        <v>0.26700000000000002</v>
      </c>
      <c r="I47" s="74">
        <v>0.3</v>
      </c>
      <c r="J47" s="74">
        <v>0.29599999999999999</v>
      </c>
      <c r="K47" s="75">
        <f t="shared" si="1"/>
        <v>0.27600000000000002</v>
      </c>
      <c r="M47" s="83">
        <v>56.49139198080001</v>
      </c>
      <c r="N47" s="73">
        <v>4.8999999999999995E-2</v>
      </c>
      <c r="O47" s="74">
        <v>7.7000000000000013E-2</v>
      </c>
      <c r="P47" s="74">
        <v>0.10300000000000001</v>
      </c>
      <c r="Q47" s="74">
        <v>6.7000000000000004E-2</v>
      </c>
      <c r="R47" s="75">
        <f t="shared" si="2"/>
        <v>7.400000000000001E-2</v>
      </c>
      <c r="S47" s="95">
        <v>0.155</v>
      </c>
      <c r="T47" s="74">
        <v>0.15</v>
      </c>
      <c r="U47" s="74">
        <v>0.25900000000000001</v>
      </c>
      <c r="V47" s="74">
        <v>0.17799999999999999</v>
      </c>
      <c r="W47" s="75">
        <f t="shared" si="3"/>
        <v>0.1855</v>
      </c>
      <c r="Y47" s="102">
        <v>56.735923104000008</v>
      </c>
      <c r="Z47" s="95">
        <v>0.28999999999999998</v>
      </c>
      <c r="AA47" s="74">
        <v>0.27900000000000003</v>
      </c>
      <c r="AB47" s="74">
        <v>0.23200000000000001</v>
      </c>
      <c r="AC47" s="74">
        <v>0.22700000000000001</v>
      </c>
      <c r="AD47" s="75">
        <f t="shared" si="4"/>
        <v>0.25700000000000001</v>
      </c>
      <c r="AE47" s="95">
        <v>0.57199999999999995</v>
      </c>
      <c r="AF47" s="74">
        <v>0.53</v>
      </c>
      <c r="AG47" s="74">
        <v>0.21</v>
      </c>
      <c r="AH47" s="74">
        <v>0.28699999999999998</v>
      </c>
      <c r="AI47" s="75">
        <f t="shared" si="5"/>
        <v>0.39974999999999994</v>
      </c>
      <c r="AK47" s="102">
        <v>56.569655376</v>
      </c>
      <c r="AL47" s="95">
        <v>6.2E-2</v>
      </c>
      <c r="AM47" s="74">
        <v>0.26500000000000001</v>
      </c>
      <c r="AN47" s="74">
        <v>0.57399999999999995</v>
      </c>
      <c r="AO47" s="74">
        <v>0.35199999999999998</v>
      </c>
      <c r="AP47" s="75">
        <f t="shared" si="6"/>
        <v>0.31325000000000003</v>
      </c>
      <c r="AQ47" s="95">
        <v>0.129</v>
      </c>
      <c r="AR47" s="74">
        <v>0.33300000000000002</v>
      </c>
      <c r="AS47" s="74">
        <v>0.89700000000000002</v>
      </c>
      <c r="AT47" s="74">
        <v>0.624</v>
      </c>
      <c r="AU47" s="75">
        <f t="shared" si="7"/>
        <v>0.49575000000000002</v>
      </c>
      <c r="AW47" s="102">
        <v>56.52682884</v>
      </c>
      <c r="AX47" s="95">
        <v>0.755</v>
      </c>
      <c r="AY47" s="74">
        <v>0.72599999999999998</v>
      </c>
      <c r="AZ47" s="74">
        <v>0.16300000000000001</v>
      </c>
      <c r="BA47" s="74">
        <v>0.14100000000000001</v>
      </c>
      <c r="BB47" s="75">
        <f t="shared" si="8"/>
        <v>0.44624999999999998</v>
      </c>
      <c r="BC47" s="95">
        <v>1.0469999999999999</v>
      </c>
      <c r="BD47" s="74">
        <v>0.77</v>
      </c>
      <c r="BE47" s="74">
        <v>0.10100000000000001</v>
      </c>
      <c r="BF47" s="74">
        <v>0.40100000000000002</v>
      </c>
      <c r="BG47" s="75">
        <f t="shared" si="9"/>
        <v>0.57974999999999999</v>
      </c>
      <c r="BI47" s="102">
        <v>56.418892095999986</v>
      </c>
      <c r="BJ47" s="95">
        <v>0.37</v>
      </c>
      <c r="BK47" s="74">
        <v>-0.182</v>
      </c>
      <c r="BL47" s="74">
        <v>0.33400000000000002</v>
      </c>
      <c r="BM47" s="74">
        <v>0.93300000000000005</v>
      </c>
      <c r="BN47" s="75">
        <f t="shared" si="10"/>
        <v>0.36375000000000002</v>
      </c>
      <c r="BO47" s="95">
        <v>-0.76100000000000001</v>
      </c>
      <c r="BP47" s="74">
        <v>-0.86399999999999999</v>
      </c>
      <c r="BQ47" s="74">
        <v>1.9259999999999999</v>
      </c>
      <c r="BR47" s="74">
        <v>1.8180000000000001</v>
      </c>
      <c r="BS47" s="90">
        <f t="shared" si="11"/>
        <v>0.52974999999999994</v>
      </c>
      <c r="BU47" s="102">
        <v>56.344995327999989</v>
      </c>
      <c r="BV47" s="95">
        <v>0.159</v>
      </c>
      <c r="BW47" s="74">
        <v>4.0000000000000001E-3</v>
      </c>
      <c r="BX47" s="74">
        <v>0.13600000000000001</v>
      </c>
      <c r="BY47" s="74">
        <v>0.29399999999999998</v>
      </c>
      <c r="BZ47" s="75">
        <f t="shared" si="12"/>
        <v>0.14824999999999999</v>
      </c>
      <c r="CA47" s="95">
        <v>-1E-3</v>
      </c>
      <c r="CB47" s="74">
        <v>-5.8999999999999997E-2</v>
      </c>
      <c r="CC47" s="74">
        <v>0.66600000000000004</v>
      </c>
      <c r="CD47" s="74">
        <v>0.56000000000000005</v>
      </c>
      <c r="CE47" s="75">
        <f t="shared" si="13"/>
        <v>0.29150000000000004</v>
      </c>
      <c r="CG47" s="47">
        <v>56.344995327999989</v>
      </c>
      <c r="CH47" s="48">
        <v>0.09</v>
      </c>
      <c r="CI47" s="49">
        <v>0.15</v>
      </c>
      <c r="CJ47" s="49">
        <v>0.45200000000000001</v>
      </c>
      <c r="CK47" s="49">
        <v>0.35900000000000004</v>
      </c>
      <c r="CL47" s="45">
        <f t="shared" si="14"/>
        <v>0.26274999999999998</v>
      </c>
      <c r="CM47" s="48">
        <v>3.1E-2</v>
      </c>
      <c r="CN47" s="49">
        <v>0.433</v>
      </c>
      <c r="CO47" s="49">
        <v>0.85899999999999999</v>
      </c>
      <c r="CP47" s="49">
        <v>0.48499999999999999</v>
      </c>
      <c r="CQ47" s="45">
        <f t="shared" si="15"/>
        <v>0.45199999999999996</v>
      </c>
      <c r="CR47" s="41"/>
      <c r="CS47" s="47">
        <v>56.465917311999981</v>
      </c>
      <c r="CT47" s="48">
        <v>0.34599999999999997</v>
      </c>
      <c r="CU47" s="49">
        <v>-0.14599999999999999</v>
      </c>
      <c r="CV47" s="49">
        <v>6.0000000000000001E-3</v>
      </c>
      <c r="CW47" s="49">
        <v>0.61499999999999999</v>
      </c>
      <c r="CX47" s="45">
        <f t="shared" si="16"/>
        <v>0.20524999999999999</v>
      </c>
      <c r="CY47" s="50">
        <v>0.36099999999999999</v>
      </c>
      <c r="CZ47" s="49">
        <v>0.23699999999999999</v>
      </c>
      <c r="DA47" s="49">
        <v>0.55000000000000004</v>
      </c>
      <c r="DB47" s="49">
        <v>0.78700000000000003</v>
      </c>
      <c r="DC47" s="45">
        <f t="shared" si="17"/>
        <v>0.48375000000000001</v>
      </c>
      <c r="DE47" s="47">
        <v>56.341636383999983</v>
      </c>
      <c r="DF47" s="48">
        <v>0.68100000000000005</v>
      </c>
      <c r="DG47" s="49">
        <v>0.745</v>
      </c>
      <c r="DH47" s="49">
        <v>6.6000000000000003E-2</v>
      </c>
      <c r="DI47" s="49">
        <v>3.1E-2</v>
      </c>
      <c r="DJ47" s="45">
        <f t="shared" si="18"/>
        <v>0.38075000000000003</v>
      </c>
      <c r="DK47" s="50">
        <v>1.2869999999999999</v>
      </c>
      <c r="DL47" s="49">
        <v>0.81599999999999995</v>
      </c>
      <c r="DM47" s="49">
        <v>-0.14099999999999999</v>
      </c>
      <c r="DN47" s="49">
        <v>0.437</v>
      </c>
      <c r="DO47" s="45">
        <f t="shared" si="19"/>
        <v>0.59974999999999989</v>
      </c>
    </row>
    <row r="48" spans="1:119" x14ac:dyDescent="0.25">
      <c r="A48" s="83">
        <v>58.166833247999996</v>
      </c>
      <c r="B48" s="73">
        <v>7.1999999999999995E-2</v>
      </c>
      <c r="C48" s="74">
        <v>0.11900000000000001</v>
      </c>
      <c r="D48" s="74">
        <v>0.11800000000000001</v>
      </c>
      <c r="E48" s="74">
        <v>3.3000000000000002E-2</v>
      </c>
      <c r="F48" s="75">
        <f t="shared" si="0"/>
        <v>8.5499999999999993E-2</v>
      </c>
      <c r="G48" s="95">
        <v>0.24099999999999999</v>
      </c>
      <c r="H48" s="74">
        <v>0.26700000000000002</v>
      </c>
      <c r="I48" s="74">
        <v>0.3</v>
      </c>
      <c r="J48" s="74">
        <v>0.29599999999999999</v>
      </c>
      <c r="K48" s="75">
        <f t="shared" si="1"/>
        <v>0.27600000000000002</v>
      </c>
      <c r="M48" s="83">
        <v>58.362323788800012</v>
      </c>
      <c r="N48" s="73">
        <v>5.0999999999999997E-2</v>
      </c>
      <c r="O48" s="74">
        <v>0.09</v>
      </c>
      <c r="P48" s="74">
        <v>0.11</v>
      </c>
      <c r="Q48" s="74">
        <v>7.1000000000000008E-2</v>
      </c>
      <c r="R48" s="75">
        <f t="shared" si="2"/>
        <v>8.0500000000000002E-2</v>
      </c>
      <c r="S48" s="95">
        <v>0.16700000000000001</v>
      </c>
      <c r="T48" s="74">
        <v>0.16200000000000001</v>
      </c>
      <c r="U48" s="74">
        <v>0.26600000000000001</v>
      </c>
      <c r="V48" s="74">
        <v>0.185</v>
      </c>
      <c r="W48" s="75">
        <f t="shared" si="3"/>
        <v>0.19500000000000001</v>
      </c>
      <c r="Y48" s="102">
        <v>58.534637616000012</v>
      </c>
      <c r="Z48" s="95">
        <v>0.42</v>
      </c>
      <c r="AA48" s="74">
        <v>0.40799999999999997</v>
      </c>
      <c r="AB48" s="74">
        <v>0.375</v>
      </c>
      <c r="AC48" s="74">
        <v>0.35199999999999998</v>
      </c>
      <c r="AD48" s="75">
        <f t="shared" si="4"/>
        <v>0.38874999999999993</v>
      </c>
      <c r="AE48" s="95">
        <v>0.70799999999999996</v>
      </c>
      <c r="AF48" s="74">
        <v>0.66500000000000004</v>
      </c>
      <c r="AG48" s="74">
        <v>0.33100000000000002</v>
      </c>
      <c r="AH48" s="74">
        <v>0.40400000000000003</v>
      </c>
      <c r="AI48" s="75">
        <f t="shared" si="5"/>
        <v>0.52700000000000002</v>
      </c>
      <c r="AK48" s="102">
        <v>58.306229424000001</v>
      </c>
      <c r="AL48" s="95">
        <v>7.3999999999999996E-2</v>
      </c>
      <c r="AM48" s="74">
        <v>0.27200000000000002</v>
      </c>
      <c r="AN48" s="74">
        <v>0.60099999999999998</v>
      </c>
      <c r="AO48" s="74">
        <v>0.38800000000000001</v>
      </c>
      <c r="AP48" s="75">
        <f t="shared" si="6"/>
        <v>0.33374999999999999</v>
      </c>
      <c r="AQ48" s="95">
        <v>0.129</v>
      </c>
      <c r="AR48" s="74">
        <v>0.34499999999999997</v>
      </c>
      <c r="AS48" s="74">
        <v>0.95099999999999996</v>
      </c>
      <c r="AT48" s="74">
        <v>0.66400000000000003</v>
      </c>
      <c r="AU48" s="75">
        <f t="shared" si="7"/>
        <v>0.52224999999999999</v>
      </c>
      <c r="AW48" s="102">
        <v>58.146679583999997</v>
      </c>
      <c r="AX48" s="95">
        <v>0.77300000000000002</v>
      </c>
      <c r="AY48" s="74">
        <v>0.76</v>
      </c>
      <c r="AZ48" s="74">
        <v>0.184</v>
      </c>
      <c r="BA48" s="74">
        <v>0.14599999999999999</v>
      </c>
      <c r="BB48" s="75">
        <f t="shared" si="8"/>
        <v>0.46574999999999994</v>
      </c>
      <c r="BC48" s="95">
        <v>1.099</v>
      </c>
      <c r="BD48" s="74">
        <v>0.82699999999999996</v>
      </c>
      <c r="BE48" s="74">
        <v>0.125</v>
      </c>
      <c r="BF48" s="74">
        <v>0.41</v>
      </c>
      <c r="BG48" s="75">
        <f t="shared" si="9"/>
        <v>0.61525000000000007</v>
      </c>
      <c r="BI48" s="102">
        <v>58.064774656000004</v>
      </c>
      <c r="BJ48" s="95">
        <v>0.38200000000000001</v>
      </c>
      <c r="BK48" s="74">
        <v>-0.183</v>
      </c>
      <c r="BL48" s="74">
        <v>0.34499999999999997</v>
      </c>
      <c r="BM48" s="74">
        <v>0.96199999999999997</v>
      </c>
      <c r="BN48" s="75">
        <f t="shared" si="10"/>
        <v>0.3765</v>
      </c>
      <c r="BO48" s="95">
        <v>-0.77400000000000002</v>
      </c>
      <c r="BP48" s="74">
        <v>-0.88900000000000001</v>
      </c>
      <c r="BQ48" s="74">
        <v>1.994</v>
      </c>
      <c r="BR48" s="74">
        <v>1.87</v>
      </c>
      <c r="BS48" s="90">
        <f t="shared" si="11"/>
        <v>0.55025000000000002</v>
      </c>
      <c r="BU48" s="102">
        <v>58.10004356799999</v>
      </c>
      <c r="BV48" s="95">
        <v>0.34300000000000003</v>
      </c>
      <c r="BW48" s="74">
        <v>-3.6999999999999998E-2</v>
      </c>
      <c r="BX48" s="74">
        <v>0.23799999999999999</v>
      </c>
      <c r="BY48" s="74">
        <v>0.627</v>
      </c>
      <c r="BZ48" s="75">
        <f t="shared" si="12"/>
        <v>0.29275000000000001</v>
      </c>
      <c r="CA48" s="95">
        <v>-0.112</v>
      </c>
      <c r="CB48" s="74">
        <v>-0.185</v>
      </c>
      <c r="CC48" s="74">
        <v>1.0640000000000001</v>
      </c>
      <c r="CD48" s="74">
        <v>0.98299999999999998</v>
      </c>
      <c r="CE48" s="75">
        <f t="shared" si="13"/>
        <v>0.4375</v>
      </c>
      <c r="CG48" s="47">
        <v>58.152107199999989</v>
      </c>
      <c r="CH48" s="48">
        <v>9.4E-2</v>
      </c>
      <c r="CI48" s="49">
        <v>0.16600000000000001</v>
      </c>
      <c r="CJ48" s="49">
        <v>0.49</v>
      </c>
      <c r="CK48" s="49">
        <v>0.374</v>
      </c>
      <c r="CL48" s="45">
        <f t="shared" si="14"/>
        <v>0.28100000000000003</v>
      </c>
      <c r="CM48" s="48">
        <v>5.3999999999999999E-2</v>
      </c>
      <c r="CN48" s="49">
        <v>0.46900000000000003</v>
      </c>
      <c r="CO48" s="49">
        <v>0.89900000000000002</v>
      </c>
      <c r="CP48" s="49">
        <v>0.48499999999999999</v>
      </c>
      <c r="CQ48" s="45">
        <f t="shared" si="15"/>
        <v>0.47675000000000001</v>
      </c>
      <c r="CR48" s="41"/>
      <c r="CS48" s="47">
        <v>58.152107199999975</v>
      </c>
      <c r="CT48" s="48">
        <v>0.371</v>
      </c>
      <c r="CU48" s="49">
        <v>-0.14599999999999999</v>
      </c>
      <c r="CV48" s="49">
        <v>6.0000000000000001E-3</v>
      </c>
      <c r="CW48" s="49">
        <v>0.64400000000000002</v>
      </c>
      <c r="CX48" s="45">
        <f t="shared" si="16"/>
        <v>0.21875</v>
      </c>
      <c r="CY48" s="50">
        <v>0.39600000000000002</v>
      </c>
      <c r="CZ48" s="49">
        <v>0.23699999999999999</v>
      </c>
      <c r="DA48" s="49">
        <v>0.56299999999999994</v>
      </c>
      <c r="DB48" s="49">
        <v>0.82599999999999996</v>
      </c>
      <c r="DC48" s="45">
        <f t="shared" si="17"/>
        <v>0.50549999999999995</v>
      </c>
      <c r="DE48" s="47">
        <v>58.130274063999984</v>
      </c>
      <c r="DF48" s="48">
        <v>0.752</v>
      </c>
      <c r="DG48" s="49">
        <v>0.78700000000000003</v>
      </c>
      <c r="DH48" s="49">
        <v>6.9000000000000006E-2</v>
      </c>
      <c r="DI48" s="49">
        <v>3.2000000000000001E-2</v>
      </c>
      <c r="DJ48" s="45">
        <f t="shared" si="18"/>
        <v>0.41000000000000003</v>
      </c>
      <c r="DK48" s="50">
        <v>1.371</v>
      </c>
      <c r="DL48" s="49">
        <v>0.84799999999999998</v>
      </c>
      <c r="DM48" s="49">
        <v>-0.14099999999999999</v>
      </c>
      <c r="DN48" s="49">
        <v>0.46200000000000002</v>
      </c>
      <c r="DO48" s="45">
        <f t="shared" si="19"/>
        <v>0.63500000000000001</v>
      </c>
    </row>
    <row r="49" spans="1:119" x14ac:dyDescent="0.25">
      <c r="A49" s="83">
        <v>59.921881487999997</v>
      </c>
      <c r="B49" s="73">
        <v>0.15000000000000002</v>
      </c>
      <c r="C49" s="74">
        <v>0.19900000000000001</v>
      </c>
      <c r="D49" s="74">
        <v>0.217</v>
      </c>
      <c r="E49" s="74">
        <v>0.14599999999999999</v>
      </c>
      <c r="F49" s="75">
        <f t="shared" si="0"/>
        <v>0.17800000000000002</v>
      </c>
      <c r="G49" s="95">
        <v>0.31</v>
      </c>
      <c r="H49" s="74">
        <v>0.36199999999999999</v>
      </c>
      <c r="I49" s="74">
        <v>0.39500000000000002</v>
      </c>
      <c r="J49" s="74">
        <v>0.40400000000000003</v>
      </c>
      <c r="K49" s="75">
        <f t="shared" si="1"/>
        <v>0.36775000000000002</v>
      </c>
      <c r="M49" s="83">
        <v>60.04767394080001</v>
      </c>
      <c r="N49" s="73">
        <v>5.5999999999999994E-2</v>
      </c>
      <c r="O49" s="74">
        <v>9.6000000000000002E-2</v>
      </c>
      <c r="P49" s="74">
        <v>0.11800000000000001</v>
      </c>
      <c r="Q49" s="74">
        <v>7.3000000000000009E-2</v>
      </c>
      <c r="R49" s="75">
        <f t="shared" si="2"/>
        <v>8.5750000000000007E-2</v>
      </c>
      <c r="S49" s="95">
        <v>0.185</v>
      </c>
      <c r="T49" s="74">
        <v>0.17</v>
      </c>
      <c r="U49" s="74">
        <v>0.28100000000000003</v>
      </c>
      <c r="V49" s="74">
        <v>0.19500000000000001</v>
      </c>
      <c r="W49" s="75">
        <f t="shared" si="3"/>
        <v>0.20774999999999999</v>
      </c>
      <c r="Y49" s="102">
        <v>60.216628824000011</v>
      </c>
      <c r="Z49" s="95">
        <v>0.438</v>
      </c>
      <c r="AA49" s="74">
        <v>0.42499999999999999</v>
      </c>
      <c r="AB49" s="74">
        <v>0.39</v>
      </c>
      <c r="AC49" s="74">
        <v>0.36</v>
      </c>
      <c r="AD49" s="75">
        <f t="shared" si="4"/>
        <v>0.40325</v>
      </c>
      <c r="AE49" s="95">
        <v>0.72199999999999998</v>
      </c>
      <c r="AF49" s="74">
        <v>0.68600000000000005</v>
      </c>
      <c r="AG49" s="74">
        <v>0.35</v>
      </c>
      <c r="AH49" s="74">
        <v>0.41299999999999998</v>
      </c>
      <c r="AI49" s="75">
        <f t="shared" si="5"/>
        <v>0.54274999999999995</v>
      </c>
      <c r="AK49" s="102">
        <v>60.104943936000005</v>
      </c>
      <c r="AL49" s="95">
        <v>3.7000000000000005E-2</v>
      </c>
      <c r="AM49" s="74">
        <v>0.33200000000000002</v>
      </c>
      <c r="AN49" s="74">
        <v>0.77700000000000002</v>
      </c>
      <c r="AO49" s="74">
        <v>0.48599999999999999</v>
      </c>
      <c r="AP49" s="75">
        <f t="shared" si="6"/>
        <v>0.40799999999999997</v>
      </c>
      <c r="AQ49" s="95">
        <v>0.13200000000000001</v>
      </c>
      <c r="AR49" s="74">
        <v>0.46600000000000003</v>
      </c>
      <c r="AS49" s="74">
        <v>1.107</v>
      </c>
      <c r="AT49" s="74">
        <v>0.73699999999999999</v>
      </c>
      <c r="AU49" s="75">
        <f t="shared" si="7"/>
        <v>0.61050000000000004</v>
      </c>
      <c r="AW49" s="102">
        <v>59.906766239999996</v>
      </c>
      <c r="AX49" s="95">
        <v>0.79</v>
      </c>
      <c r="AY49" s="74">
        <v>0.80500000000000005</v>
      </c>
      <c r="AZ49" s="74">
        <v>0.20599999999999999</v>
      </c>
      <c r="BA49" s="74">
        <v>0.15</v>
      </c>
      <c r="BB49" s="75">
        <f t="shared" si="8"/>
        <v>0.48775000000000002</v>
      </c>
      <c r="BC49" s="95">
        <v>1.147</v>
      </c>
      <c r="BD49" s="74">
        <v>0.87</v>
      </c>
      <c r="BE49" s="74">
        <v>0.14799999999999999</v>
      </c>
      <c r="BF49" s="74">
        <v>0.41899999999999998</v>
      </c>
      <c r="BG49" s="75">
        <f t="shared" si="9"/>
        <v>0.64600000000000002</v>
      </c>
      <c r="BI49" s="102">
        <v>59.792951343999995</v>
      </c>
      <c r="BJ49" s="95">
        <v>0.51500000000000001</v>
      </c>
      <c r="BK49" s="74">
        <v>-0.23200000000000001</v>
      </c>
      <c r="BL49" s="74">
        <v>0.45400000000000001</v>
      </c>
      <c r="BM49" s="74">
        <v>1.288</v>
      </c>
      <c r="BN49" s="75">
        <f t="shared" si="10"/>
        <v>0.50625000000000009</v>
      </c>
      <c r="BO49" s="95">
        <v>-0.88800000000000001</v>
      </c>
      <c r="BP49" s="74">
        <v>-0.998</v>
      </c>
      <c r="BQ49" s="74">
        <v>2.3719999999999999</v>
      </c>
      <c r="BR49" s="74">
        <v>2.242</v>
      </c>
      <c r="BS49" s="90">
        <f t="shared" si="11"/>
        <v>0.68199999999999994</v>
      </c>
      <c r="BU49" s="102">
        <v>59.813105007999987</v>
      </c>
      <c r="BV49" s="95">
        <v>0.48499999999999999</v>
      </c>
      <c r="BW49" s="74">
        <v>4.2000000000000003E-2</v>
      </c>
      <c r="BX49" s="74">
        <v>0.29399999999999998</v>
      </c>
      <c r="BY49" s="74">
        <v>0.74099999999999999</v>
      </c>
      <c r="BZ49" s="75">
        <f t="shared" si="12"/>
        <v>0.39049999999999996</v>
      </c>
      <c r="CA49" s="95">
        <v>-5.2999999999999999E-2</v>
      </c>
      <c r="CB49" s="74">
        <v>-0.14699999999999999</v>
      </c>
      <c r="CC49" s="74">
        <v>1.147</v>
      </c>
      <c r="CD49" s="74">
        <v>1.1240000000000001</v>
      </c>
      <c r="CE49" s="75">
        <f t="shared" si="13"/>
        <v>0.51775000000000004</v>
      </c>
      <c r="CG49" s="47">
        <v>59.903796495999991</v>
      </c>
      <c r="CH49" s="48">
        <v>9.8999999999999991E-2</v>
      </c>
      <c r="CI49" s="49">
        <v>0.184</v>
      </c>
      <c r="CJ49" s="49">
        <v>0.52900000000000003</v>
      </c>
      <c r="CK49" s="49">
        <v>0.39400000000000002</v>
      </c>
      <c r="CL49" s="45">
        <f t="shared" si="14"/>
        <v>0.30149999999999999</v>
      </c>
      <c r="CM49" s="48">
        <v>6.6000000000000003E-2</v>
      </c>
      <c r="CN49" s="49">
        <v>0.505</v>
      </c>
      <c r="CO49" s="49">
        <v>0.95899999999999996</v>
      </c>
      <c r="CP49" s="49">
        <v>0.50700000000000001</v>
      </c>
      <c r="CQ49" s="45">
        <f t="shared" si="15"/>
        <v>0.50924999999999998</v>
      </c>
      <c r="CR49" s="41"/>
      <c r="CS49" s="47">
        <v>59.950821711999986</v>
      </c>
      <c r="CT49" s="48">
        <v>0.41899999999999998</v>
      </c>
      <c r="CU49" s="49">
        <v>-0.14499999999999999</v>
      </c>
      <c r="CV49" s="49">
        <v>6.0000000000000001E-3</v>
      </c>
      <c r="CW49" s="49">
        <v>0.66700000000000004</v>
      </c>
      <c r="CX49" s="45">
        <f t="shared" si="16"/>
        <v>0.23675000000000002</v>
      </c>
      <c r="CY49" s="50">
        <v>0.435</v>
      </c>
      <c r="CZ49" s="49">
        <v>0.23699999999999999</v>
      </c>
      <c r="DA49" s="49">
        <v>0.58399999999999996</v>
      </c>
      <c r="DB49" s="49">
        <v>0.878</v>
      </c>
      <c r="DC49" s="45">
        <f t="shared" si="17"/>
        <v>0.53349999999999997</v>
      </c>
      <c r="DE49" s="47">
        <v>60.019680063999985</v>
      </c>
      <c r="DF49" s="48">
        <v>0.77800000000000002</v>
      </c>
      <c r="DG49" s="49">
        <v>0.82199999999999995</v>
      </c>
      <c r="DH49" s="49">
        <v>7.1999999999999995E-2</v>
      </c>
      <c r="DI49" s="49">
        <v>3.5000000000000003E-2</v>
      </c>
      <c r="DJ49" s="45">
        <f t="shared" si="18"/>
        <v>0.42675000000000002</v>
      </c>
      <c r="DK49" s="50">
        <v>1.4059999999999999</v>
      </c>
      <c r="DL49" s="49">
        <v>0.875</v>
      </c>
      <c r="DM49" s="49">
        <v>-0.14099999999999999</v>
      </c>
      <c r="DN49" s="49">
        <v>0.49</v>
      </c>
      <c r="DO49" s="45">
        <f t="shared" si="19"/>
        <v>0.65749999999999997</v>
      </c>
    </row>
    <row r="50" spans="1:119" x14ac:dyDescent="0.25">
      <c r="A50" s="83">
        <v>61.618148207999994</v>
      </c>
      <c r="B50" s="73">
        <v>0.437</v>
      </c>
      <c r="C50" s="74">
        <v>0.50600000000000001</v>
      </c>
      <c r="D50" s="74">
        <v>0.54700000000000004</v>
      </c>
      <c r="E50" s="74">
        <v>0.434</v>
      </c>
      <c r="F50" s="75">
        <f t="shared" si="0"/>
        <v>0.48100000000000004</v>
      </c>
      <c r="G50" s="95">
        <v>0.59599999999999997</v>
      </c>
      <c r="H50" s="74">
        <v>0.66</v>
      </c>
      <c r="I50" s="74">
        <v>0.69399999999999995</v>
      </c>
      <c r="J50" s="74">
        <v>0.70199999999999996</v>
      </c>
      <c r="K50" s="75">
        <f t="shared" si="1"/>
        <v>0.66300000000000003</v>
      </c>
      <c r="M50" s="83">
        <v>61.853946076800007</v>
      </c>
      <c r="N50" s="73">
        <v>5.7999999999999996E-2</v>
      </c>
      <c r="O50" s="74">
        <v>0.11299999999999999</v>
      </c>
      <c r="P50" s="74">
        <v>0.125</v>
      </c>
      <c r="Q50" s="74">
        <v>7.5000000000000011E-2</v>
      </c>
      <c r="R50" s="75">
        <f t="shared" si="2"/>
        <v>9.2749999999999999E-2</v>
      </c>
      <c r="S50" s="95">
        <v>0.20100000000000001</v>
      </c>
      <c r="T50" s="74">
        <v>0.183</v>
      </c>
      <c r="U50" s="74">
        <v>0.30599999999999999</v>
      </c>
      <c r="V50" s="74">
        <v>0.20300000000000001</v>
      </c>
      <c r="W50" s="75">
        <f t="shared" si="3"/>
        <v>0.22325</v>
      </c>
      <c r="Y50" s="102">
        <v>61.901978976000009</v>
      </c>
      <c r="Z50" s="95">
        <v>0.46600000000000003</v>
      </c>
      <c r="AA50" s="74">
        <v>0.44700000000000001</v>
      </c>
      <c r="AB50" s="74">
        <v>0.39900000000000002</v>
      </c>
      <c r="AC50" s="74">
        <v>0.39700000000000002</v>
      </c>
      <c r="AD50" s="75">
        <f t="shared" si="4"/>
        <v>0.42725000000000002</v>
      </c>
      <c r="AE50" s="95">
        <v>0.747</v>
      </c>
      <c r="AF50" s="74">
        <v>0.70399999999999996</v>
      </c>
      <c r="AG50" s="74">
        <v>0.38400000000000001</v>
      </c>
      <c r="AH50" s="74">
        <v>0.437</v>
      </c>
      <c r="AI50" s="75">
        <f t="shared" si="5"/>
        <v>0.56799999999999995</v>
      </c>
      <c r="AK50" s="102">
        <v>61.843869244800004</v>
      </c>
      <c r="AL50" s="95">
        <v>0.127</v>
      </c>
      <c r="AM50" s="74">
        <v>0.33</v>
      </c>
      <c r="AN50" s="74">
        <v>0.77</v>
      </c>
      <c r="AO50" s="74">
        <v>0.55700000000000005</v>
      </c>
      <c r="AP50" s="75">
        <f t="shared" si="6"/>
        <v>0.44600000000000006</v>
      </c>
      <c r="AQ50" s="95">
        <v>0.13300000000000001</v>
      </c>
      <c r="AR50" s="74">
        <v>0.46400000000000002</v>
      </c>
      <c r="AS50" s="74">
        <v>1.1910000000000001</v>
      </c>
      <c r="AT50" s="74">
        <v>0.85099999999999998</v>
      </c>
      <c r="AU50" s="75">
        <f t="shared" si="7"/>
        <v>0.65975000000000006</v>
      </c>
      <c r="AW50" s="102">
        <v>61.705480752</v>
      </c>
      <c r="AX50" s="95">
        <v>0.80300000000000005</v>
      </c>
      <c r="AY50" s="74">
        <v>0.83199999999999996</v>
      </c>
      <c r="AZ50" s="74">
        <v>0.254</v>
      </c>
      <c r="BA50" s="74">
        <v>0.192</v>
      </c>
      <c r="BB50" s="75">
        <f t="shared" si="8"/>
        <v>0.52024999999999999</v>
      </c>
      <c r="BC50" s="95">
        <v>1.19</v>
      </c>
      <c r="BD50" s="74">
        <v>0.91500000000000004</v>
      </c>
      <c r="BE50" s="74">
        <v>0.20300000000000001</v>
      </c>
      <c r="BF50" s="74">
        <v>0.46800000000000003</v>
      </c>
      <c r="BG50" s="75">
        <f t="shared" si="9"/>
        <v>0.69399999999999995</v>
      </c>
      <c r="BI50" s="102">
        <v>61.655485792</v>
      </c>
      <c r="BJ50" s="95">
        <v>0.53600000000000003</v>
      </c>
      <c r="BK50" s="74">
        <v>-0.246</v>
      </c>
      <c r="BL50" s="74">
        <v>0.48899999999999999</v>
      </c>
      <c r="BM50" s="74">
        <v>1.349</v>
      </c>
      <c r="BN50" s="75">
        <f t="shared" si="10"/>
        <v>0.53200000000000003</v>
      </c>
      <c r="BO50" s="95">
        <v>-0.90600000000000003</v>
      </c>
      <c r="BP50" s="74">
        <v>-1.028</v>
      </c>
      <c r="BQ50" s="74">
        <v>2.4510000000000001</v>
      </c>
      <c r="BR50" s="74">
        <v>2.3290000000000002</v>
      </c>
      <c r="BS50" s="90">
        <f t="shared" si="11"/>
        <v>0.71150000000000002</v>
      </c>
      <c r="BU50" s="102">
        <v>61.611819519999983</v>
      </c>
      <c r="BV50" s="95">
        <v>0.499</v>
      </c>
      <c r="BW50" s="74">
        <v>0.13700000000000001</v>
      </c>
      <c r="BX50" s="74">
        <v>0.35799999999999998</v>
      </c>
      <c r="BY50" s="74">
        <v>0.746</v>
      </c>
      <c r="BZ50" s="75">
        <f t="shared" si="12"/>
        <v>0.435</v>
      </c>
      <c r="CA50" s="95">
        <v>0</v>
      </c>
      <c r="CB50" s="74">
        <v>-7.6999999999999999E-2</v>
      </c>
      <c r="CC50" s="74">
        <v>1.1659999999999999</v>
      </c>
      <c r="CD50" s="74">
        <v>1.1339999999999999</v>
      </c>
      <c r="CE50" s="75">
        <f t="shared" si="13"/>
        <v>0.55574999999999997</v>
      </c>
      <c r="CG50" s="47">
        <v>61.702511007999988</v>
      </c>
      <c r="CH50" s="48">
        <v>0.105</v>
      </c>
      <c r="CI50" s="49">
        <v>0.19900000000000001</v>
      </c>
      <c r="CJ50" s="49">
        <v>0.55100000000000005</v>
      </c>
      <c r="CK50" s="49">
        <v>0.42400000000000004</v>
      </c>
      <c r="CL50" s="45">
        <f t="shared" si="14"/>
        <v>0.31974999999999998</v>
      </c>
      <c r="CM50" s="48">
        <v>7.400000000000001E-2</v>
      </c>
      <c r="CN50" s="49">
        <v>0.53600000000000003</v>
      </c>
      <c r="CO50" s="49">
        <v>1.0029999999999999</v>
      </c>
      <c r="CP50" s="49">
        <v>0.54800000000000004</v>
      </c>
      <c r="CQ50" s="45">
        <f t="shared" si="15"/>
        <v>0.54025000000000001</v>
      </c>
      <c r="CR50" s="41"/>
      <c r="CS50" s="47">
        <v>61.707549423999978</v>
      </c>
      <c r="CT50" s="48">
        <v>0.46400000000000002</v>
      </c>
      <c r="CU50" s="49">
        <v>-0.13799999999999998</v>
      </c>
      <c r="CV50" s="49">
        <v>6.0000000000000001E-3</v>
      </c>
      <c r="CW50" s="49">
        <v>0.67900000000000005</v>
      </c>
      <c r="CX50" s="45">
        <f t="shared" si="16"/>
        <v>0.25275000000000003</v>
      </c>
      <c r="CY50" s="50">
        <v>0.48799999999999999</v>
      </c>
      <c r="CZ50" s="49">
        <v>0.23699999999999999</v>
      </c>
      <c r="DA50" s="49">
        <v>0.59699999999999998</v>
      </c>
      <c r="DB50" s="49">
        <v>0.93500000000000005</v>
      </c>
      <c r="DC50" s="45">
        <f t="shared" si="17"/>
        <v>0.56425000000000003</v>
      </c>
      <c r="DE50" s="47">
        <v>61.741138863999979</v>
      </c>
      <c r="DF50" s="48">
        <v>0.81300000000000006</v>
      </c>
      <c r="DG50" s="49">
        <v>0.84399999999999997</v>
      </c>
      <c r="DH50" s="49">
        <v>7.3999999999999996E-2</v>
      </c>
      <c r="DI50" s="49">
        <v>3.6999999999999998E-2</v>
      </c>
      <c r="DJ50" s="45">
        <f t="shared" si="18"/>
        <v>0.442</v>
      </c>
      <c r="DK50" s="50">
        <v>1.4650000000000001</v>
      </c>
      <c r="DL50" s="49">
        <v>0.91900000000000004</v>
      </c>
      <c r="DM50" s="49">
        <v>-0.14099999999999999</v>
      </c>
      <c r="DN50" s="49">
        <v>0.51200000000000001</v>
      </c>
      <c r="DO50" s="45">
        <f t="shared" si="19"/>
        <v>0.68875000000000008</v>
      </c>
    </row>
    <row r="51" spans="1:119" x14ac:dyDescent="0.25">
      <c r="A51" s="83">
        <v>63.416862719999997</v>
      </c>
      <c r="B51" s="73">
        <v>0.44900000000000001</v>
      </c>
      <c r="C51" s="74">
        <v>0.53200000000000003</v>
      </c>
      <c r="D51" s="74">
        <v>0.56499999999999995</v>
      </c>
      <c r="E51" s="74">
        <v>0.44700000000000001</v>
      </c>
      <c r="F51" s="75">
        <f t="shared" si="0"/>
        <v>0.49825000000000003</v>
      </c>
      <c r="G51" s="95">
        <v>0.64300000000000002</v>
      </c>
      <c r="H51" s="74">
        <v>0.70399999999999996</v>
      </c>
      <c r="I51" s="74">
        <v>0.71499999999999997</v>
      </c>
      <c r="J51" s="74">
        <v>0.71899999999999997</v>
      </c>
      <c r="K51" s="75">
        <f t="shared" si="1"/>
        <v>0.69524999999999992</v>
      </c>
      <c r="M51" s="83">
        <v>63.473796820800004</v>
      </c>
      <c r="N51" s="73">
        <v>0.154</v>
      </c>
      <c r="O51" s="74">
        <v>0.20500000000000002</v>
      </c>
      <c r="P51" s="74">
        <v>0.219</v>
      </c>
      <c r="Q51" s="74">
        <v>0.16400000000000001</v>
      </c>
      <c r="R51" s="75">
        <f t="shared" si="2"/>
        <v>0.1855</v>
      </c>
      <c r="S51" s="95">
        <v>0.29599999999999999</v>
      </c>
      <c r="T51" s="74">
        <v>0.28999999999999998</v>
      </c>
      <c r="U51" s="74">
        <v>0.40799999999999997</v>
      </c>
      <c r="V51" s="74">
        <v>0.32500000000000001</v>
      </c>
      <c r="W51" s="75">
        <f t="shared" si="3"/>
        <v>0.32974999999999999</v>
      </c>
      <c r="Y51" s="102">
        <v>63.772910784000011</v>
      </c>
      <c r="Z51" s="95">
        <v>0.58099999999999996</v>
      </c>
      <c r="AA51" s="74">
        <v>0.57299999999999995</v>
      </c>
      <c r="AB51" s="74">
        <v>0.52900000000000003</v>
      </c>
      <c r="AC51" s="74">
        <v>0.52500000000000002</v>
      </c>
      <c r="AD51" s="75">
        <f t="shared" si="4"/>
        <v>0.55199999999999994</v>
      </c>
      <c r="AE51" s="95">
        <v>0.88600000000000001</v>
      </c>
      <c r="AF51" s="74">
        <v>0.874</v>
      </c>
      <c r="AG51" s="74">
        <v>0.51700000000000002</v>
      </c>
      <c r="AH51" s="74">
        <v>0.58799999999999997</v>
      </c>
      <c r="AI51" s="75">
        <f t="shared" si="5"/>
        <v>0.71625000000000005</v>
      </c>
      <c r="AK51" s="102">
        <v>63.529219396800002</v>
      </c>
      <c r="AL51" s="95">
        <v>0.17699999999999999</v>
      </c>
      <c r="AM51" s="74">
        <v>0.34700000000000003</v>
      </c>
      <c r="AN51" s="74">
        <v>0.77400000000000002</v>
      </c>
      <c r="AO51" s="74">
        <v>0.59399999999999997</v>
      </c>
      <c r="AP51" s="75">
        <f t="shared" si="6"/>
        <v>0.47299999999999998</v>
      </c>
      <c r="AQ51" s="95">
        <v>0.16400000000000001</v>
      </c>
      <c r="AR51" s="74">
        <v>0.46400000000000002</v>
      </c>
      <c r="AS51" s="74">
        <v>1.224</v>
      </c>
      <c r="AT51" s="74">
        <v>0.91200000000000003</v>
      </c>
      <c r="AU51" s="75">
        <f t="shared" si="7"/>
        <v>0.69099999999999995</v>
      </c>
      <c r="AW51" s="102">
        <v>63.576412560000001</v>
      </c>
      <c r="AX51" s="95">
        <v>0.80900000000000005</v>
      </c>
      <c r="AY51" s="74">
        <v>0.85399999999999998</v>
      </c>
      <c r="AZ51" s="74">
        <v>0.32900000000000001</v>
      </c>
      <c r="BA51" s="74">
        <v>0.24299999999999999</v>
      </c>
      <c r="BB51" s="75">
        <f t="shared" si="8"/>
        <v>0.55874999999999997</v>
      </c>
      <c r="BC51" s="95">
        <v>1.208</v>
      </c>
      <c r="BD51" s="74">
        <v>0.97399999999999998</v>
      </c>
      <c r="BE51" s="74">
        <v>0.25800000000000001</v>
      </c>
      <c r="BF51" s="74">
        <v>0.51400000000000001</v>
      </c>
      <c r="BG51" s="75">
        <f t="shared" si="9"/>
        <v>0.73849999999999993</v>
      </c>
      <c r="BI51" s="102">
        <v>63.486110271999991</v>
      </c>
      <c r="BJ51" s="95">
        <v>0.55900000000000005</v>
      </c>
      <c r="BK51" s="74">
        <v>-0.254</v>
      </c>
      <c r="BL51" s="74">
        <v>0.497</v>
      </c>
      <c r="BM51" s="74">
        <v>1.389</v>
      </c>
      <c r="BN51" s="75">
        <f t="shared" si="10"/>
        <v>0.54774999999999996</v>
      </c>
      <c r="BO51" s="95">
        <v>-0.92</v>
      </c>
      <c r="BP51" s="74">
        <v>-1.0369999999999999</v>
      </c>
      <c r="BQ51" s="74">
        <v>2.5089999999999999</v>
      </c>
      <c r="BR51" s="74">
        <v>2.38</v>
      </c>
      <c r="BS51" s="90">
        <f t="shared" si="11"/>
        <v>0.73299999999999998</v>
      </c>
      <c r="BU51" s="102">
        <v>63.418931391999983</v>
      </c>
      <c r="BV51" s="95">
        <v>0.50800000000000001</v>
      </c>
      <c r="BW51" s="74">
        <v>0.153</v>
      </c>
      <c r="BX51" s="74">
        <v>0.38100000000000001</v>
      </c>
      <c r="BY51" s="74">
        <v>0.748</v>
      </c>
      <c r="BZ51" s="75">
        <f t="shared" si="12"/>
        <v>0.44750000000000001</v>
      </c>
      <c r="CA51" s="95">
        <v>2.4E-2</v>
      </c>
      <c r="CB51" s="74">
        <v>-5.6000000000000001E-2</v>
      </c>
      <c r="CC51" s="74">
        <v>1.1659999999999999</v>
      </c>
      <c r="CD51" s="74">
        <v>1.133</v>
      </c>
      <c r="CE51" s="75">
        <f t="shared" si="13"/>
        <v>0.56674999999999998</v>
      </c>
      <c r="CG51" s="47">
        <v>63.533135487999978</v>
      </c>
      <c r="CH51" s="48">
        <v>0.10099999999999999</v>
      </c>
      <c r="CI51" s="49">
        <v>0.21099999999999999</v>
      </c>
      <c r="CJ51" s="49">
        <v>0.626</v>
      </c>
      <c r="CK51" s="49">
        <v>0.49099999999999999</v>
      </c>
      <c r="CL51" s="45">
        <f t="shared" si="14"/>
        <v>0.35724999999999996</v>
      </c>
      <c r="CM51" s="48">
        <v>7.5000000000000011E-2</v>
      </c>
      <c r="CN51" s="49">
        <v>0.57899999999999996</v>
      </c>
      <c r="CO51" s="49">
        <v>1.1099999999999999</v>
      </c>
      <c r="CP51" s="49">
        <v>0.57099999999999995</v>
      </c>
      <c r="CQ51" s="45">
        <f t="shared" si="15"/>
        <v>0.58374999999999999</v>
      </c>
      <c r="CR51" s="41"/>
      <c r="CS51" s="47">
        <v>63.429008223999979</v>
      </c>
      <c r="CT51" s="48">
        <v>0.53100000000000003</v>
      </c>
      <c r="CU51" s="49">
        <v>-0.109</v>
      </c>
      <c r="CV51" s="49">
        <v>5.0000000000000001E-3</v>
      </c>
      <c r="CW51" s="49">
        <v>0.70399999999999996</v>
      </c>
      <c r="CX51" s="45">
        <f t="shared" si="16"/>
        <v>0.28275</v>
      </c>
      <c r="CY51" s="50">
        <v>0.58099999999999996</v>
      </c>
      <c r="CZ51" s="49">
        <v>0.23699999999999999</v>
      </c>
      <c r="DA51" s="49">
        <v>0.59699999999999998</v>
      </c>
      <c r="DB51" s="49">
        <v>1.0059999999999998</v>
      </c>
      <c r="DC51" s="45">
        <f t="shared" si="17"/>
        <v>0.60524999999999995</v>
      </c>
      <c r="DE51" s="47">
        <v>63.437405583999983</v>
      </c>
      <c r="DF51" s="48">
        <v>0.83499999999999996</v>
      </c>
      <c r="DG51" s="49">
        <v>0.88100000000000001</v>
      </c>
      <c r="DH51" s="49">
        <v>7.5999999999999998E-2</v>
      </c>
      <c r="DI51" s="49">
        <v>3.9E-2</v>
      </c>
      <c r="DJ51" s="45">
        <f t="shared" si="18"/>
        <v>0.45774999999999999</v>
      </c>
      <c r="DK51" s="50">
        <v>1.508</v>
      </c>
      <c r="DL51" s="49">
        <v>0.95</v>
      </c>
      <c r="DM51" s="49">
        <v>-0.14099999999999999</v>
      </c>
      <c r="DN51" s="49">
        <v>0.52500000000000002</v>
      </c>
      <c r="DO51" s="45">
        <f t="shared" si="19"/>
        <v>0.71050000000000002</v>
      </c>
    </row>
    <row r="52" spans="1:119" x14ac:dyDescent="0.25">
      <c r="A52" s="83">
        <v>65.167712280000003</v>
      </c>
      <c r="B52" s="73">
        <v>0.59699999999999998</v>
      </c>
      <c r="C52" s="74">
        <v>0.67900000000000005</v>
      </c>
      <c r="D52" s="74">
        <v>0.71399999999999997</v>
      </c>
      <c r="E52" s="74">
        <v>0.60899999999999999</v>
      </c>
      <c r="F52" s="75">
        <f t="shared" si="0"/>
        <v>0.64975000000000005</v>
      </c>
      <c r="G52" s="95">
        <v>0.75800000000000001</v>
      </c>
      <c r="H52" s="74">
        <v>0.85199999999999998</v>
      </c>
      <c r="I52" s="74">
        <v>0.90300000000000002</v>
      </c>
      <c r="J52" s="74">
        <v>0.89300000000000002</v>
      </c>
      <c r="K52" s="75">
        <f t="shared" si="1"/>
        <v>0.85149999999999992</v>
      </c>
      <c r="M52" s="83">
        <v>65.170063540800001</v>
      </c>
      <c r="N52" s="73">
        <v>0.25700000000000001</v>
      </c>
      <c r="O52" s="74">
        <v>0.33900000000000002</v>
      </c>
      <c r="P52" s="74">
        <v>0.34799999999999998</v>
      </c>
      <c r="Q52" s="74">
        <v>0.26700000000000002</v>
      </c>
      <c r="R52" s="75">
        <f t="shared" si="2"/>
        <v>0.30275000000000002</v>
      </c>
      <c r="S52" s="95">
        <v>0.42099999999999999</v>
      </c>
      <c r="T52" s="74">
        <v>0.42099999999999999</v>
      </c>
      <c r="U52" s="74">
        <v>0.54300000000000004</v>
      </c>
      <c r="V52" s="74">
        <v>0.44900000000000001</v>
      </c>
      <c r="W52" s="75">
        <f t="shared" si="3"/>
        <v>0.45850000000000002</v>
      </c>
      <c r="Y52" s="102">
        <v>65.392761528000008</v>
      </c>
      <c r="Z52" s="95">
        <v>0.67900000000000005</v>
      </c>
      <c r="AA52" s="74">
        <v>0.66200000000000003</v>
      </c>
      <c r="AB52" s="74">
        <v>0.64800000000000002</v>
      </c>
      <c r="AC52" s="74">
        <v>0.64900000000000002</v>
      </c>
      <c r="AD52" s="75">
        <f t="shared" si="4"/>
        <v>0.65950000000000009</v>
      </c>
      <c r="AE52" s="95">
        <v>0.98299999999999998</v>
      </c>
      <c r="AF52" s="74">
        <v>0.97</v>
      </c>
      <c r="AG52" s="74">
        <v>0.63900000000000001</v>
      </c>
      <c r="AH52" s="74">
        <v>0.70099999999999996</v>
      </c>
      <c r="AI52" s="75">
        <f t="shared" si="5"/>
        <v>0.82324999999999993</v>
      </c>
      <c r="AK52" s="102">
        <v>65.250678196799996</v>
      </c>
      <c r="AL52" s="95">
        <v>0.20200000000000001</v>
      </c>
      <c r="AM52" s="74">
        <v>0.36299999999999999</v>
      </c>
      <c r="AN52" s="74">
        <v>0.79600000000000004</v>
      </c>
      <c r="AO52" s="74">
        <v>0.63900000000000001</v>
      </c>
      <c r="AP52" s="75">
        <f t="shared" si="6"/>
        <v>0.5</v>
      </c>
      <c r="AQ52" s="95">
        <v>0.192</v>
      </c>
      <c r="AR52" s="74">
        <v>0.48499999999999999</v>
      </c>
      <c r="AS52" s="74">
        <v>1.286</v>
      </c>
      <c r="AT52" s="74">
        <v>0.96599999999999997</v>
      </c>
      <c r="AU52" s="75">
        <f t="shared" si="7"/>
        <v>0.73225000000000007</v>
      </c>
      <c r="AW52" s="102">
        <v>65.261762712000007</v>
      </c>
      <c r="AX52" s="95">
        <v>0.85599999999999998</v>
      </c>
      <c r="AY52" s="74">
        <v>0.88</v>
      </c>
      <c r="AZ52" s="74">
        <v>0.34200000000000003</v>
      </c>
      <c r="BA52" s="74">
        <v>0.28100000000000003</v>
      </c>
      <c r="BB52" s="75">
        <f t="shared" si="8"/>
        <v>0.58975</v>
      </c>
      <c r="BC52" s="95">
        <v>1.2470000000000001</v>
      </c>
      <c r="BD52" s="74">
        <v>1.014</v>
      </c>
      <c r="BE52" s="74">
        <v>0.29399999999999998</v>
      </c>
      <c r="BF52" s="74">
        <v>0.57799999999999996</v>
      </c>
      <c r="BG52" s="75">
        <f t="shared" si="9"/>
        <v>0.78325</v>
      </c>
      <c r="BI52" s="102">
        <v>65.246196928000003</v>
      </c>
      <c r="BJ52" s="95">
        <v>0.69799999999999995</v>
      </c>
      <c r="BK52" s="74">
        <v>-0.32300000000000001</v>
      </c>
      <c r="BL52" s="74">
        <v>0.624</v>
      </c>
      <c r="BM52" s="74">
        <v>1.74</v>
      </c>
      <c r="BN52" s="75">
        <f t="shared" si="10"/>
        <v>0.68474999999999997</v>
      </c>
      <c r="BO52" s="95">
        <v>-1.0269999999999999</v>
      </c>
      <c r="BP52" s="74">
        <v>-1.1850000000000001</v>
      </c>
      <c r="BQ52" s="74">
        <v>2.8919999999999999</v>
      </c>
      <c r="BR52" s="74">
        <v>2.7549999999999999</v>
      </c>
      <c r="BS52" s="90">
        <f t="shared" si="11"/>
        <v>0.85875000000000001</v>
      </c>
      <c r="BU52" s="102">
        <v>65.301619503999987</v>
      </c>
      <c r="BV52" s="95">
        <v>0.51500000000000001</v>
      </c>
      <c r="BW52" s="74">
        <v>0.17299999999999999</v>
      </c>
      <c r="BX52" s="74">
        <v>0.42399999999999999</v>
      </c>
      <c r="BY52" s="74">
        <v>0.76600000000000001</v>
      </c>
      <c r="BZ52" s="75">
        <f t="shared" si="12"/>
        <v>0.46949999999999997</v>
      </c>
      <c r="CA52" s="95">
        <v>4.4999999999999998E-2</v>
      </c>
      <c r="CB52" s="74">
        <v>-0.03</v>
      </c>
      <c r="CC52" s="74">
        <v>1.194</v>
      </c>
      <c r="CD52" s="74">
        <v>1.1379999999999999</v>
      </c>
      <c r="CE52" s="75">
        <f t="shared" si="13"/>
        <v>0.58674999999999988</v>
      </c>
      <c r="CG52" s="47">
        <v>65.321773167999979</v>
      </c>
      <c r="CH52" s="48">
        <v>0.104</v>
      </c>
      <c r="CI52" s="49">
        <v>0.17399999999999999</v>
      </c>
      <c r="CJ52" s="49">
        <v>0.69000000000000006</v>
      </c>
      <c r="CK52" s="49">
        <v>0.63100000000000001</v>
      </c>
      <c r="CL52" s="45">
        <f t="shared" si="14"/>
        <v>0.39974999999999999</v>
      </c>
      <c r="CM52" s="48">
        <v>2.7999999999999997E-2</v>
      </c>
      <c r="CN52" s="49">
        <v>0.59</v>
      </c>
      <c r="CO52" s="49">
        <v>1.2769999999999999</v>
      </c>
      <c r="CP52" s="49">
        <v>0.69599999999999995</v>
      </c>
      <c r="CQ52" s="45">
        <f t="shared" si="15"/>
        <v>0.64775000000000005</v>
      </c>
      <c r="CR52" s="41"/>
      <c r="CS52" s="47">
        <v>65.125274943999983</v>
      </c>
      <c r="CT52" s="48">
        <v>0.625</v>
      </c>
      <c r="CU52" s="49">
        <v>-5.5E-2</v>
      </c>
      <c r="CV52" s="49">
        <v>4.0000000000000001E-3</v>
      </c>
      <c r="CW52" s="49">
        <v>0.72499999999999998</v>
      </c>
      <c r="CX52" s="45">
        <f t="shared" si="16"/>
        <v>0.32474999999999998</v>
      </c>
      <c r="CY52" s="50">
        <v>0.66900000000000004</v>
      </c>
      <c r="CZ52" s="49">
        <v>0.23699999999999999</v>
      </c>
      <c r="DA52" s="49">
        <v>0.59699999999999998</v>
      </c>
      <c r="DB52" s="49">
        <v>1.0839999999999999</v>
      </c>
      <c r="DC52" s="45">
        <f t="shared" si="17"/>
        <v>0.64674999999999994</v>
      </c>
      <c r="DE52" s="47">
        <v>65.236120095999979</v>
      </c>
      <c r="DF52" s="48">
        <v>0.879</v>
      </c>
      <c r="DG52" s="49">
        <v>0.93600000000000005</v>
      </c>
      <c r="DH52" s="49">
        <v>8.5000000000000006E-2</v>
      </c>
      <c r="DI52" s="49">
        <v>4.1000000000000002E-2</v>
      </c>
      <c r="DJ52" s="45">
        <f t="shared" si="18"/>
        <v>0.48524999999999996</v>
      </c>
      <c r="DK52" s="50">
        <v>1.583</v>
      </c>
      <c r="DL52" s="49">
        <v>1.004</v>
      </c>
      <c r="DM52" s="49">
        <v>-0.14099999999999999</v>
      </c>
      <c r="DN52" s="49">
        <v>0.58399999999999996</v>
      </c>
      <c r="DO52" s="45">
        <f t="shared" si="19"/>
        <v>0.75749999999999995</v>
      </c>
    </row>
    <row r="53" spans="1:119" x14ac:dyDescent="0.25">
      <c r="A53" s="83">
        <v>66.883292928000003</v>
      </c>
      <c r="B53" s="73">
        <v>0.745</v>
      </c>
      <c r="C53" s="74">
        <v>0.80300000000000005</v>
      </c>
      <c r="D53" s="74">
        <v>0.88500000000000001</v>
      </c>
      <c r="E53" s="74">
        <v>0.78900000000000003</v>
      </c>
      <c r="F53" s="75">
        <f t="shared" si="0"/>
        <v>0.80549999999999999</v>
      </c>
      <c r="G53" s="95">
        <v>0.88400000000000001</v>
      </c>
      <c r="H53" s="74">
        <v>0.96399999999999997</v>
      </c>
      <c r="I53" s="74">
        <v>1.1140000000000001</v>
      </c>
      <c r="J53" s="74">
        <v>1.0880000000000001</v>
      </c>
      <c r="K53" s="75">
        <f t="shared" si="1"/>
        <v>1.0125</v>
      </c>
      <c r="M53" s="83">
        <v>66.908317060800002</v>
      </c>
      <c r="N53" s="73">
        <v>0.58899999999999997</v>
      </c>
      <c r="O53" s="74">
        <v>0.57399999999999995</v>
      </c>
      <c r="P53" s="74">
        <v>0.63600000000000001</v>
      </c>
      <c r="Q53" s="74">
        <v>0.64100000000000001</v>
      </c>
      <c r="R53" s="75">
        <f t="shared" si="2"/>
        <v>0.61</v>
      </c>
      <c r="S53" s="95">
        <v>0.64500000000000002</v>
      </c>
      <c r="T53" s="74">
        <v>0.629</v>
      </c>
      <c r="U53" s="74">
        <v>0.9</v>
      </c>
      <c r="V53" s="74">
        <v>0.82599999999999996</v>
      </c>
      <c r="W53" s="75">
        <f t="shared" si="3"/>
        <v>0.75</v>
      </c>
      <c r="Y53" s="102">
        <v>67.199033664000012</v>
      </c>
      <c r="Z53" s="95">
        <v>0.86</v>
      </c>
      <c r="AA53" s="74">
        <v>0.85799999999999998</v>
      </c>
      <c r="AB53" s="74">
        <v>0.83599999999999997</v>
      </c>
      <c r="AC53" s="74">
        <v>0.82199999999999995</v>
      </c>
      <c r="AD53" s="75">
        <f t="shared" si="4"/>
        <v>0.84399999999999997</v>
      </c>
      <c r="AE53" s="95">
        <v>1.17</v>
      </c>
      <c r="AF53" s="74">
        <v>1.1739999999999999</v>
      </c>
      <c r="AG53" s="74">
        <v>0.80300000000000005</v>
      </c>
      <c r="AH53" s="74">
        <v>0.85399999999999998</v>
      </c>
      <c r="AI53" s="75">
        <f t="shared" si="5"/>
        <v>1.0002499999999999</v>
      </c>
      <c r="AK53" s="102">
        <v>66.968778052799991</v>
      </c>
      <c r="AL53" s="95">
        <v>0.35199999999999998</v>
      </c>
      <c r="AM53" s="74">
        <v>0.36699999999999999</v>
      </c>
      <c r="AN53" s="74">
        <v>0.88</v>
      </c>
      <c r="AO53" s="74">
        <v>0.872</v>
      </c>
      <c r="AP53" s="75">
        <f t="shared" si="6"/>
        <v>0.61775000000000002</v>
      </c>
      <c r="AQ53" s="95">
        <v>0.217</v>
      </c>
      <c r="AR53" s="74">
        <v>0.48899999999999999</v>
      </c>
      <c r="AS53" s="74">
        <v>1.46</v>
      </c>
      <c r="AT53" s="74">
        <v>1.2370000000000001</v>
      </c>
      <c r="AU53" s="75">
        <f t="shared" si="7"/>
        <v>0.85075000000000001</v>
      </c>
      <c r="AW53" s="102">
        <v>67.012612272000013</v>
      </c>
      <c r="AX53" s="95">
        <v>0.90400000000000003</v>
      </c>
      <c r="AY53" s="74">
        <v>0.86399999999999999</v>
      </c>
      <c r="AZ53" s="74">
        <v>0.40600000000000003</v>
      </c>
      <c r="BA53" s="74">
        <v>0.42099999999999999</v>
      </c>
      <c r="BB53" s="75">
        <f t="shared" si="8"/>
        <v>0.64874999999999994</v>
      </c>
      <c r="BC53" s="95">
        <v>1.2490000000000001</v>
      </c>
      <c r="BD53" s="74">
        <v>1.0149999999999999</v>
      </c>
      <c r="BE53" s="74">
        <v>0.45</v>
      </c>
      <c r="BF53" s="74">
        <v>0.71299999999999997</v>
      </c>
      <c r="BG53" s="75">
        <f t="shared" si="9"/>
        <v>0.85675000000000012</v>
      </c>
      <c r="BI53" s="102">
        <v>66.942463648</v>
      </c>
      <c r="BJ53" s="95">
        <v>0.71899999999999997</v>
      </c>
      <c r="BK53" s="74">
        <v>-0.32200000000000001</v>
      </c>
      <c r="BL53" s="74">
        <v>0.64700000000000002</v>
      </c>
      <c r="BM53" s="74">
        <v>1.782</v>
      </c>
      <c r="BN53" s="75">
        <f t="shared" si="10"/>
        <v>0.70650000000000002</v>
      </c>
      <c r="BO53" s="95">
        <v>-1.0269999999999999</v>
      </c>
      <c r="BP53" s="74">
        <v>-1.1850000000000001</v>
      </c>
      <c r="BQ53" s="74">
        <v>2.9670000000000001</v>
      </c>
      <c r="BR53" s="74">
        <v>2.8220000000000001</v>
      </c>
      <c r="BS53" s="90">
        <f t="shared" si="11"/>
        <v>0.8942500000000001</v>
      </c>
      <c r="BU53" s="102">
        <v>67.029796191999978</v>
      </c>
      <c r="BV53" s="95">
        <v>0.56000000000000005</v>
      </c>
      <c r="BW53" s="74">
        <v>0.219</v>
      </c>
      <c r="BX53" s="74">
        <v>0.45100000000000001</v>
      </c>
      <c r="BY53" s="74">
        <v>0.78500000000000003</v>
      </c>
      <c r="BZ53" s="75">
        <f t="shared" si="12"/>
        <v>0.50375000000000003</v>
      </c>
      <c r="CA53" s="95">
        <v>9.0999999999999998E-2</v>
      </c>
      <c r="CB53" s="74">
        <v>0.02</v>
      </c>
      <c r="CC53" s="74">
        <v>1.218</v>
      </c>
      <c r="CD53" s="74">
        <v>1.1539999999999999</v>
      </c>
      <c r="CE53" s="75">
        <f t="shared" si="13"/>
        <v>0.62074999999999991</v>
      </c>
      <c r="CG53" s="47">
        <v>67.00796305599998</v>
      </c>
      <c r="CH53" s="48">
        <v>0.123</v>
      </c>
      <c r="CI53" s="49">
        <v>0.161</v>
      </c>
      <c r="CJ53" s="49">
        <v>0.71699999999999997</v>
      </c>
      <c r="CK53" s="49">
        <v>0.68700000000000006</v>
      </c>
      <c r="CL53" s="45">
        <f t="shared" si="14"/>
        <v>0.42199999999999999</v>
      </c>
      <c r="CM53" s="48">
        <v>1.4999999999999999E-2</v>
      </c>
      <c r="CN53" s="49">
        <v>0.59299999999999997</v>
      </c>
      <c r="CO53" s="49">
        <v>1.367</v>
      </c>
      <c r="CP53" s="49">
        <v>0.76400000000000001</v>
      </c>
      <c r="CQ53" s="45">
        <f t="shared" si="15"/>
        <v>0.68474999999999997</v>
      </c>
      <c r="CR53" s="41"/>
      <c r="CS53" s="47">
        <v>66.955899423999981</v>
      </c>
      <c r="CT53" s="48">
        <v>0.65600000000000003</v>
      </c>
      <c r="CU53" s="49">
        <v>-4.1999999999999996E-2</v>
      </c>
      <c r="CV53" s="49">
        <v>4.0000000000000001E-3</v>
      </c>
      <c r="CW53" s="49">
        <v>0.751</v>
      </c>
      <c r="CX53" s="45">
        <f t="shared" si="16"/>
        <v>0.34225</v>
      </c>
      <c r="CY53" s="50">
        <v>0.753</v>
      </c>
      <c r="CZ53" s="49">
        <v>0.315</v>
      </c>
      <c r="DA53" s="49">
        <v>0.66300000000000003</v>
      </c>
      <c r="DB53" s="49">
        <v>1.1429999999999998</v>
      </c>
      <c r="DC53" s="45">
        <f t="shared" si="17"/>
        <v>0.71849999999999992</v>
      </c>
      <c r="DE53" s="47">
        <v>66.972694143999973</v>
      </c>
      <c r="DF53" s="48">
        <v>0.91500000000000004</v>
      </c>
      <c r="DG53" s="49">
        <v>0.97299999999999998</v>
      </c>
      <c r="DH53" s="49">
        <v>9.0999999999999998E-2</v>
      </c>
      <c r="DI53" s="49">
        <v>4.5999999999999999E-2</v>
      </c>
      <c r="DJ53" s="45">
        <f t="shared" si="18"/>
        <v>0.50624999999999998</v>
      </c>
      <c r="DK53" s="50">
        <v>1.6659999999999999</v>
      </c>
      <c r="DL53" s="49">
        <v>1.0509999999999999</v>
      </c>
      <c r="DM53" s="49">
        <v>-0.124</v>
      </c>
      <c r="DN53" s="49">
        <v>0.623</v>
      </c>
      <c r="DO53" s="45">
        <f t="shared" si="19"/>
        <v>0.80399999999999983</v>
      </c>
    </row>
    <row r="54" spans="1:119" x14ac:dyDescent="0.25">
      <c r="A54" s="83">
        <v>68.610629880000005</v>
      </c>
      <c r="B54" s="73">
        <v>0.77500000000000002</v>
      </c>
      <c r="C54" s="74">
        <v>0.83</v>
      </c>
      <c r="D54" s="74">
        <v>0.91</v>
      </c>
      <c r="E54" s="74">
        <v>0.82599999999999996</v>
      </c>
      <c r="F54" s="75">
        <f t="shared" si="0"/>
        <v>0.83525000000000005</v>
      </c>
      <c r="G54" s="95">
        <v>0.91300000000000003</v>
      </c>
      <c r="H54" s="74">
        <v>1.002</v>
      </c>
      <c r="I54" s="74">
        <v>1.137</v>
      </c>
      <c r="J54" s="74">
        <v>1.1200000000000001</v>
      </c>
      <c r="K54" s="75">
        <f t="shared" si="1"/>
        <v>1.0430000000000001</v>
      </c>
      <c r="M54" s="83">
        <v>68.796883324800007</v>
      </c>
      <c r="N54" s="73">
        <v>0.62</v>
      </c>
      <c r="O54" s="74">
        <v>0.61199999999999999</v>
      </c>
      <c r="P54" s="74">
        <v>0.66700000000000004</v>
      </c>
      <c r="Q54" s="74">
        <v>0.66</v>
      </c>
      <c r="R54" s="75">
        <f t="shared" si="2"/>
        <v>0.63975000000000004</v>
      </c>
      <c r="S54" s="95">
        <v>0.66700000000000004</v>
      </c>
      <c r="T54" s="74">
        <v>0.65700000000000003</v>
      </c>
      <c r="U54" s="74">
        <v>0.93200000000000005</v>
      </c>
      <c r="V54" s="74">
        <v>0.86399999999999999</v>
      </c>
      <c r="W54" s="75">
        <f t="shared" si="3"/>
        <v>0.78</v>
      </c>
      <c r="Y54" s="102">
        <v>68.895300384000009</v>
      </c>
      <c r="Z54" s="95">
        <v>0.92400000000000004</v>
      </c>
      <c r="AA54" s="74">
        <v>0.92800000000000005</v>
      </c>
      <c r="AB54" s="74">
        <v>0.93400000000000005</v>
      </c>
      <c r="AC54" s="74">
        <v>0.90800000000000003</v>
      </c>
      <c r="AD54" s="75">
        <f t="shared" si="4"/>
        <v>0.92349999999999999</v>
      </c>
      <c r="AE54" s="95">
        <v>1.2509999999999999</v>
      </c>
      <c r="AF54" s="74">
        <v>1.2749999999999999</v>
      </c>
      <c r="AG54" s="74">
        <v>0.89900000000000002</v>
      </c>
      <c r="AH54" s="74">
        <v>0.93700000000000006</v>
      </c>
      <c r="AI54" s="75">
        <f t="shared" si="5"/>
        <v>1.0905</v>
      </c>
      <c r="AK54" s="102">
        <v>68.857344316799995</v>
      </c>
      <c r="AL54" s="95">
        <v>0.38900000000000001</v>
      </c>
      <c r="AM54" s="74">
        <v>0.45500000000000002</v>
      </c>
      <c r="AN54" s="74">
        <v>0.95</v>
      </c>
      <c r="AO54" s="74">
        <v>0.86399999999999999</v>
      </c>
      <c r="AP54" s="75">
        <f t="shared" si="6"/>
        <v>0.66449999999999998</v>
      </c>
      <c r="AQ54" s="95">
        <v>0.30599999999999999</v>
      </c>
      <c r="AR54" s="74">
        <v>0.56999999999999995</v>
      </c>
      <c r="AS54" s="74">
        <v>1.458</v>
      </c>
      <c r="AT54" s="74">
        <v>1.2370000000000001</v>
      </c>
      <c r="AU54" s="75">
        <f t="shared" si="7"/>
        <v>0.89274999999999993</v>
      </c>
      <c r="AW54" s="102">
        <v>68.739109488000011</v>
      </c>
      <c r="AX54" s="95">
        <v>0.92300000000000004</v>
      </c>
      <c r="AY54" s="74">
        <v>0.88</v>
      </c>
      <c r="AZ54" s="74">
        <v>0.47499999999999998</v>
      </c>
      <c r="BA54" s="74">
        <v>0.46900000000000003</v>
      </c>
      <c r="BB54" s="75">
        <f t="shared" si="8"/>
        <v>0.68674999999999997</v>
      </c>
      <c r="BC54" s="95">
        <v>1.2809999999999999</v>
      </c>
      <c r="BD54" s="74">
        <v>1.038</v>
      </c>
      <c r="BE54" s="74">
        <v>0.52200000000000002</v>
      </c>
      <c r="BF54" s="74">
        <v>0.76600000000000001</v>
      </c>
      <c r="BG54" s="75">
        <f t="shared" si="9"/>
        <v>0.90175000000000005</v>
      </c>
      <c r="BI54" s="102">
        <v>68.825151759999997</v>
      </c>
      <c r="BJ54" s="95">
        <v>0.75800000000000001</v>
      </c>
      <c r="BK54" s="74">
        <v>-0.32300000000000001</v>
      </c>
      <c r="BL54" s="74">
        <v>0.66700000000000004</v>
      </c>
      <c r="BM54" s="74">
        <v>1.8460000000000001</v>
      </c>
      <c r="BN54" s="75">
        <f t="shared" si="10"/>
        <v>0.7370000000000001</v>
      </c>
      <c r="BO54" s="95">
        <v>-1.036</v>
      </c>
      <c r="BP54" s="74">
        <v>-1.198</v>
      </c>
      <c r="BQ54" s="74">
        <v>3.0270000000000001</v>
      </c>
      <c r="BR54" s="74">
        <v>2.8940000000000001</v>
      </c>
      <c r="BS54" s="90">
        <f t="shared" si="11"/>
        <v>0.92175000000000007</v>
      </c>
      <c r="BU54" s="102">
        <v>68.712627135999981</v>
      </c>
      <c r="BV54" s="95">
        <v>0.57399999999999995</v>
      </c>
      <c r="BW54" s="74">
        <v>0.23100000000000001</v>
      </c>
      <c r="BX54" s="74">
        <v>0.46900000000000003</v>
      </c>
      <c r="BY54" s="74">
        <v>0.82099999999999995</v>
      </c>
      <c r="BZ54" s="75">
        <f t="shared" si="12"/>
        <v>0.52374999999999994</v>
      </c>
      <c r="CA54" s="95">
        <v>0.111</v>
      </c>
      <c r="CB54" s="74">
        <v>3.7999999999999999E-2</v>
      </c>
      <c r="CC54" s="74">
        <v>1.2569999999999999</v>
      </c>
      <c r="CD54" s="74">
        <v>1.177</v>
      </c>
      <c r="CE54" s="75">
        <f t="shared" si="13"/>
        <v>0.64575000000000005</v>
      </c>
      <c r="CG54" s="47">
        <v>68.736139743999985</v>
      </c>
      <c r="CH54" s="48">
        <v>0.13400000000000001</v>
      </c>
      <c r="CI54" s="49">
        <v>0.158</v>
      </c>
      <c r="CJ54" s="49">
        <v>0.75900000000000001</v>
      </c>
      <c r="CK54" s="49">
        <v>0.72699999999999998</v>
      </c>
      <c r="CL54" s="45">
        <f t="shared" si="14"/>
        <v>0.44450000000000001</v>
      </c>
      <c r="CM54" s="48">
        <v>1.4999999999999999E-2</v>
      </c>
      <c r="CN54" s="49">
        <v>0.59299999999999997</v>
      </c>
      <c r="CO54" s="49">
        <v>1.3959999999999999</v>
      </c>
      <c r="CP54" s="49">
        <v>0.79900000000000004</v>
      </c>
      <c r="CQ54" s="45">
        <f t="shared" si="15"/>
        <v>0.70074999999999998</v>
      </c>
      <c r="CR54" s="41"/>
      <c r="CS54" s="47">
        <v>68.833549119999986</v>
      </c>
      <c r="CT54" s="48">
        <v>0.70499999999999996</v>
      </c>
      <c r="CU54" s="49">
        <v>-3.1000000000000003E-2</v>
      </c>
      <c r="CV54" s="49">
        <v>4.0000000000000001E-3</v>
      </c>
      <c r="CW54" s="49">
        <v>0.77</v>
      </c>
      <c r="CX54" s="45">
        <f t="shared" si="16"/>
        <v>0.36199999999999999</v>
      </c>
      <c r="CY54" s="50">
        <v>0.77600000000000002</v>
      </c>
      <c r="CZ54" s="49">
        <v>0.315</v>
      </c>
      <c r="DA54" s="49">
        <v>0.66300000000000003</v>
      </c>
      <c r="DB54" s="49">
        <v>1.1769999999999998</v>
      </c>
      <c r="DC54" s="45">
        <f t="shared" si="17"/>
        <v>0.73275000000000001</v>
      </c>
      <c r="DE54" s="47">
        <v>68.742857631999982</v>
      </c>
      <c r="DF54" s="48">
        <v>0.95099999999999996</v>
      </c>
      <c r="DG54" s="49">
        <v>1.0139999999999998</v>
      </c>
      <c r="DH54" s="49">
        <v>9.1999999999999998E-2</v>
      </c>
      <c r="DI54" s="49">
        <v>4.5999999999999999E-2</v>
      </c>
      <c r="DJ54" s="45">
        <f t="shared" si="18"/>
        <v>0.52574999999999994</v>
      </c>
      <c r="DK54" s="50">
        <v>1.6930000000000001</v>
      </c>
      <c r="DL54" s="49">
        <v>1.087</v>
      </c>
      <c r="DM54" s="49">
        <v>-0.124</v>
      </c>
      <c r="DN54" s="49">
        <v>0.625</v>
      </c>
      <c r="DO54" s="45">
        <f t="shared" si="19"/>
        <v>0.82025000000000003</v>
      </c>
    </row>
    <row r="55" spans="1:119" x14ac:dyDescent="0.25">
      <c r="A55" s="83">
        <v>70.451331191999998</v>
      </c>
      <c r="B55" s="73">
        <v>0.85599999999999998</v>
      </c>
      <c r="C55" s="74">
        <v>0.91</v>
      </c>
      <c r="D55" s="74">
        <v>0.98599999999999999</v>
      </c>
      <c r="E55" s="74">
        <v>0.92900000000000005</v>
      </c>
      <c r="F55" s="75">
        <f t="shared" si="0"/>
        <v>0.92025000000000001</v>
      </c>
      <c r="G55" s="95">
        <v>1.0009999999999999</v>
      </c>
      <c r="H55" s="74">
        <v>1.0660000000000001</v>
      </c>
      <c r="I55" s="74">
        <v>1.238</v>
      </c>
      <c r="J55" s="74">
        <v>1.226</v>
      </c>
      <c r="K55" s="75">
        <f t="shared" si="1"/>
        <v>1.1327500000000001</v>
      </c>
      <c r="M55" s="83">
        <v>70.547732884800013</v>
      </c>
      <c r="N55" s="73">
        <v>0.81500000000000006</v>
      </c>
      <c r="O55" s="74">
        <v>0.79100000000000004</v>
      </c>
      <c r="P55" s="74">
        <v>0.86799999999999999</v>
      </c>
      <c r="Q55" s="74">
        <v>0.86299999999999999</v>
      </c>
      <c r="R55" s="75">
        <f t="shared" si="2"/>
        <v>0.83425000000000005</v>
      </c>
      <c r="S55" s="95">
        <v>0.84699999999999998</v>
      </c>
      <c r="T55" s="74">
        <v>0.84099999999999997</v>
      </c>
      <c r="U55" s="74">
        <v>1.167</v>
      </c>
      <c r="V55" s="74">
        <v>1.0760000000000001</v>
      </c>
      <c r="W55" s="75">
        <f t="shared" si="3"/>
        <v>0.98275000000000001</v>
      </c>
      <c r="Y55" s="102">
        <v>70.739360640000015</v>
      </c>
      <c r="Z55" s="95">
        <v>1.036</v>
      </c>
      <c r="AA55" s="74">
        <v>1.0449999999999999</v>
      </c>
      <c r="AB55" s="74">
        <v>1.0159999999999998</v>
      </c>
      <c r="AC55" s="74">
        <v>0.999</v>
      </c>
      <c r="AD55" s="75">
        <f t="shared" si="4"/>
        <v>1.0239999999999998</v>
      </c>
      <c r="AE55" s="95">
        <v>1.3580000000000001</v>
      </c>
      <c r="AF55" s="74">
        <v>1.387</v>
      </c>
      <c r="AG55" s="74">
        <v>0.96799999999999997</v>
      </c>
      <c r="AH55" s="74">
        <v>1.0189999999999999</v>
      </c>
      <c r="AI55" s="75">
        <f t="shared" si="5"/>
        <v>1.1830000000000001</v>
      </c>
      <c r="AK55" s="102">
        <v>70.6451422608</v>
      </c>
      <c r="AL55" s="95">
        <v>0.41399999999999998</v>
      </c>
      <c r="AM55" s="74">
        <v>0.48</v>
      </c>
      <c r="AN55" s="74">
        <v>0.98899999999999999</v>
      </c>
      <c r="AO55" s="74">
        <v>0.90800000000000003</v>
      </c>
      <c r="AP55" s="75">
        <f t="shared" si="6"/>
        <v>0.69774999999999998</v>
      </c>
      <c r="AQ55" s="95">
        <v>0.33400000000000002</v>
      </c>
      <c r="AR55" s="74">
        <v>0.60499999999999998</v>
      </c>
      <c r="AS55" s="74">
        <v>1.514</v>
      </c>
      <c r="AT55" s="74">
        <v>1.2689999999999999</v>
      </c>
      <c r="AU55" s="75">
        <f t="shared" si="7"/>
        <v>0.9305000000000001</v>
      </c>
      <c r="AW55" s="102">
        <v>70.527747168000005</v>
      </c>
      <c r="AX55" s="95">
        <v>0.92300000000000004</v>
      </c>
      <c r="AY55" s="74">
        <v>0.89300000000000002</v>
      </c>
      <c r="AZ55" s="74">
        <v>0.622</v>
      </c>
      <c r="BA55" s="74">
        <v>0.60699999999999998</v>
      </c>
      <c r="BB55" s="75">
        <f t="shared" si="8"/>
        <v>0.76124999999999998</v>
      </c>
      <c r="BC55" s="95">
        <v>1.2809999999999999</v>
      </c>
      <c r="BD55" s="74">
        <v>1.109</v>
      </c>
      <c r="BE55" s="74">
        <v>0.71199999999999997</v>
      </c>
      <c r="BF55" s="74">
        <v>0.89800000000000002</v>
      </c>
      <c r="BG55" s="75">
        <f t="shared" si="9"/>
        <v>0.99999999999999989</v>
      </c>
      <c r="BI55" s="102">
        <v>70.623866272000001</v>
      </c>
      <c r="BJ55" s="95">
        <v>0.81200000000000006</v>
      </c>
      <c r="BK55" s="74">
        <v>-0.32200000000000001</v>
      </c>
      <c r="BL55" s="74">
        <v>0.69</v>
      </c>
      <c r="BM55" s="74">
        <v>1.905</v>
      </c>
      <c r="BN55" s="75">
        <f t="shared" si="10"/>
        <v>0.77124999999999999</v>
      </c>
      <c r="BO55" s="95">
        <v>-1.036</v>
      </c>
      <c r="BP55" s="74">
        <v>-1.2070000000000001</v>
      </c>
      <c r="BQ55" s="74">
        <v>3.1259999999999999</v>
      </c>
      <c r="BR55" s="74">
        <v>2.972</v>
      </c>
      <c r="BS55" s="90">
        <f t="shared" si="11"/>
        <v>0.96374999999999988</v>
      </c>
      <c r="BU55" s="102">
        <v>70.51134164799997</v>
      </c>
      <c r="BV55" s="95">
        <v>0.70899999999999996</v>
      </c>
      <c r="BW55" s="74">
        <v>0.30099999999999999</v>
      </c>
      <c r="BX55" s="74">
        <v>0.54600000000000004</v>
      </c>
      <c r="BY55" s="74">
        <v>0.96099999999999997</v>
      </c>
      <c r="BZ55" s="75">
        <f t="shared" si="12"/>
        <v>0.62924999999999998</v>
      </c>
      <c r="CA55" s="95">
        <v>0.18</v>
      </c>
      <c r="CB55" s="74">
        <v>8.5000000000000006E-2</v>
      </c>
      <c r="CC55" s="74">
        <v>1.4039999999999999</v>
      </c>
      <c r="CD55" s="74">
        <v>1.355</v>
      </c>
      <c r="CE55" s="75">
        <f t="shared" si="13"/>
        <v>0.75600000000000001</v>
      </c>
      <c r="CG55" s="47">
        <v>70.625545743999993</v>
      </c>
      <c r="CH55" s="48">
        <v>0.14300000000000002</v>
      </c>
      <c r="CI55" s="49">
        <v>0.155</v>
      </c>
      <c r="CJ55" s="49">
        <v>0.79700000000000004</v>
      </c>
      <c r="CK55" s="49">
        <v>0.77500000000000002</v>
      </c>
      <c r="CL55" s="45">
        <f t="shared" si="14"/>
        <v>0.46750000000000003</v>
      </c>
      <c r="CM55" s="48">
        <v>1.4999999999999999E-2</v>
      </c>
      <c r="CN55" s="49">
        <v>0.6</v>
      </c>
      <c r="CO55" s="49">
        <v>1.4489999999999998</v>
      </c>
      <c r="CP55" s="49">
        <v>0.84199999999999997</v>
      </c>
      <c r="CQ55" s="45">
        <f t="shared" si="15"/>
        <v>0.72650000000000003</v>
      </c>
      <c r="CR55" s="41"/>
      <c r="CS55" s="47">
        <v>70.72295511999998</v>
      </c>
      <c r="CT55" s="48">
        <v>0.70899999999999996</v>
      </c>
      <c r="CU55" s="49">
        <v>0.16800000000000001</v>
      </c>
      <c r="CV55" s="49">
        <v>0.22800000000000001</v>
      </c>
      <c r="CW55" s="49">
        <v>0.876</v>
      </c>
      <c r="CX55" s="45">
        <f t="shared" si="16"/>
        <v>0.49524999999999997</v>
      </c>
      <c r="CY55" s="50">
        <v>0.86499999999999999</v>
      </c>
      <c r="CZ55" s="49">
        <v>0.56399999999999995</v>
      </c>
      <c r="DA55" s="49">
        <v>0.86599999999999999</v>
      </c>
      <c r="DB55" s="49">
        <v>1.206</v>
      </c>
      <c r="DC55" s="45">
        <f t="shared" si="17"/>
        <v>0.87524999999999997</v>
      </c>
      <c r="DE55" s="47">
        <v>70.502944287999981</v>
      </c>
      <c r="DF55" s="48">
        <v>0.98399999999999999</v>
      </c>
      <c r="DG55" s="49">
        <v>1.0779999999999998</v>
      </c>
      <c r="DH55" s="49">
        <v>9.9000000000000005E-2</v>
      </c>
      <c r="DI55" s="49">
        <v>4.1000000000000002E-2</v>
      </c>
      <c r="DJ55" s="45">
        <f t="shared" si="18"/>
        <v>0.55049999999999999</v>
      </c>
      <c r="DK55" s="50">
        <v>1.7729999999999999</v>
      </c>
      <c r="DL55" s="49">
        <v>1.151</v>
      </c>
      <c r="DM55" s="49">
        <v>-0.112</v>
      </c>
      <c r="DN55" s="49">
        <v>0.64500000000000002</v>
      </c>
      <c r="DO55" s="45">
        <f t="shared" si="19"/>
        <v>0.86424999999999996</v>
      </c>
    </row>
    <row r="56" spans="1:119" x14ac:dyDescent="0.25">
      <c r="A56" s="83">
        <v>72.221494679999992</v>
      </c>
      <c r="B56" s="73">
        <v>0.89</v>
      </c>
      <c r="C56" s="74">
        <v>0.93400000000000005</v>
      </c>
      <c r="D56" s="74">
        <v>1.02</v>
      </c>
      <c r="E56" s="74">
        <v>0.95799999999999996</v>
      </c>
      <c r="F56" s="75">
        <f t="shared" si="0"/>
        <v>0.95050000000000012</v>
      </c>
      <c r="G56" s="95">
        <v>1.0329999999999999</v>
      </c>
      <c r="H56" s="74">
        <v>1.093</v>
      </c>
      <c r="I56" s="74">
        <v>1.2829999999999999</v>
      </c>
      <c r="J56" s="74">
        <v>1.2629999999999999</v>
      </c>
      <c r="K56" s="75">
        <f t="shared" si="1"/>
        <v>1.1679999999999999</v>
      </c>
      <c r="M56" s="83">
        <v>72.336370564800006</v>
      </c>
      <c r="N56" s="73">
        <v>0.84799999999999998</v>
      </c>
      <c r="O56" s="74">
        <v>0.82099999999999995</v>
      </c>
      <c r="P56" s="74">
        <v>0.89900000000000002</v>
      </c>
      <c r="Q56" s="74">
        <v>0.90700000000000003</v>
      </c>
      <c r="R56" s="75">
        <f t="shared" si="2"/>
        <v>0.86875000000000002</v>
      </c>
      <c r="S56" s="95">
        <v>0.87</v>
      </c>
      <c r="T56" s="74">
        <v>0.873</v>
      </c>
      <c r="U56" s="74">
        <v>1.1930000000000001</v>
      </c>
      <c r="V56" s="74">
        <v>1.107</v>
      </c>
      <c r="W56" s="75">
        <f t="shared" si="3"/>
        <v>1.01075</v>
      </c>
      <c r="Y56" s="102">
        <v>72.475934688000009</v>
      </c>
      <c r="Z56" s="95">
        <v>1.0620000000000001</v>
      </c>
      <c r="AA56" s="74">
        <v>1.0639999999999998</v>
      </c>
      <c r="AB56" s="74">
        <v>1.0319999999999998</v>
      </c>
      <c r="AC56" s="74">
        <v>1.0209999999999999</v>
      </c>
      <c r="AD56" s="75">
        <f t="shared" si="4"/>
        <v>1.0447499999999998</v>
      </c>
      <c r="AE56" s="95">
        <v>1.4</v>
      </c>
      <c r="AF56" s="74">
        <v>1.43</v>
      </c>
      <c r="AG56" s="74">
        <v>1</v>
      </c>
      <c r="AH56" s="74">
        <v>1.052</v>
      </c>
      <c r="AI56" s="75">
        <f t="shared" si="5"/>
        <v>1.2204999999999999</v>
      </c>
      <c r="AK56" s="102">
        <v>72.522791956800006</v>
      </c>
      <c r="AL56" s="95">
        <v>0.47000000000000003</v>
      </c>
      <c r="AM56" s="74">
        <v>0.60699999999999998</v>
      </c>
      <c r="AN56" s="74">
        <v>1.0719999999999998</v>
      </c>
      <c r="AO56" s="74">
        <v>0.91900000000000004</v>
      </c>
      <c r="AP56" s="75">
        <f t="shared" si="6"/>
        <v>0.76700000000000002</v>
      </c>
      <c r="AQ56" s="95">
        <v>0.46700000000000003</v>
      </c>
      <c r="AR56" s="74">
        <v>0.76500000000000001</v>
      </c>
      <c r="AS56" s="74">
        <v>1.544</v>
      </c>
      <c r="AT56" s="74">
        <v>1.2889999999999999</v>
      </c>
      <c r="AU56" s="75">
        <f t="shared" si="7"/>
        <v>1.0162499999999999</v>
      </c>
      <c r="AW56" s="102">
        <v>72.41631343200001</v>
      </c>
      <c r="AX56" s="95">
        <v>0.95199999999999996</v>
      </c>
      <c r="AY56" s="74">
        <v>0.91900000000000004</v>
      </c>
      <c r="AZ56" s="74">
        <v>0.67200000000000004</v>
      </c>
      <c r="BA56" s="74">
        <v>0.64700000000000002</v>
      </c>
      <c r="BB56" s="75">
        <f t="shared" si="8"/>
        <v>0.7975000000000001</v>
      </c>
      <c r="BC56" s="95">
        <v>1.3169999999999999</v>
      </c>
      <c r="BD56" s="74">
        <v>1.143</v>
      </c>
      <c r="BE56" s="74">
        <v>0.74299999999999999</v>
      </c>
      <c r="BF56" s="74">
        <v>0.93500000000000005</v>
      </c>
      <c r="BG56" s="75">
        <f t="shared" si="9"/>
        <v>1.0345</v>
      </c>
      <c r="BI56" s="102">
        <v>72.430978143999994</v>
      </c>
      <c r="BJ56" s="95">
        <v>0.83399999999999996</v>
      </c>
      <c r="BK56" s="74">
        <v>-0.32200000000000001</v>
      </c>
      <c r="BL56" s="74">
        <v>0.71499999999999997</v>
      </c>
      <c r="BM56" s="74">
        <v>1.9419999999999999</v>
      </c>
      <c r="BN56" s="75">
        <f t="shared" si="10"/>
        <v>0.7922499999999999</v>
      </c>
      <c r="BO56" s="95">
        <v>-1.046</v>
      </c>
      <c r="BP56" s="74">
        <v>-1.218</v>
      </c>
      <c r="BQ56" s="74">
        <v>3.1859999999999999</v>
      </c>
      <c r="BR56" s="74">
        <v>3.0430000000000001</v>
      </c>
      <c r="BS56" s="90">
        <f t="shared" si="11"/>
        <v>0.99124999999999996</v>
      </c>
      <c r="BU56" s="102">
        <v>72.341966127999967</v>
      </c>
      <c r="BV56" s="95">
        <v>0.754</v>
      </c>
      <c r="BW56" s="74">
        <v>0.34599999999999997</v>
      </c>
      <c r="BX56" s="74">
        <v>0.57199999999999995</v>
      </c>
      <c r="BY56" s="74">
        <v>0.98899999999999999</v>
      </c>
      <c r="BZ56" s="75">
        <f t="shared" si="12"/>
        <v>0.66525000000000001</v>
      </c>
      <c r="CA56" s="95">
        <v>0.24099999999999999</v>
      </c>
      <c r="CB56" s="74">
        <v>0.219</v>
      </c>
      <c r="CC56" s="74">
        <v>1.45</v>
      </c>
      <c r="CD56" s="74">
        <v>1.393</v>
      </c>
      <c r="CE56" s="75">
        <f t="shared" si="13"/>
        <v>0.82574999999999998</v>
      </c>
      <c r="CG56" s="47">
        <v>72.32181246399999</v>
      </c>
      <c r="CH56" s="48">
        <v>0.44800000000000001</v>
      </c>
      <c r="CI56" s="49">
        <v>0.27800000000000002</v>
      </c>
      <c r="CJ56" s="49">
        <v>0.81</v>
      </c>
      <c r="CK56" s="49">
        <v>0.94900000000000007</v>
      </c>
      <c r="CL56" s="45">
        <f t="shared" si="14"/>
        <v>0.62125000000000008</v>
      </c>
      <c r="CM56" s="48">
        <v>0.27600000000000002</v>
      </c>
      <c r="CN56" s="49">
        <v>0.66</v>
      </c>
      <c r="CO56" s="49">
        <v>1.4909999999999999</v>
      </c>
      <c r="CP56" s="49">
        <v>1.121</v>
      </c>
      <c r="CQ56" s="45">
        <f t="shared" si="15"/>
        <v>0.88700000000000001</v>
      </c>
      <c r="CR56" s="41"/>
      <c r="CS56" s="47">
        <v>72.451131807999971</v>
      </c>
      <c r="CT56" s="48">
        <v>0.77800000000000002</v>
      </c>
      <c r="CU56" s="49">
        <v>0.40900000000000003</v>
      </c>
      <c r="CV56" s="49">
        <v>0.26200000000000001</v>
      </c>
      <c r="CW56" s="49">
        <v>0.76200000000000001</v>
      </c>
      <c r="CX56" s="45">
        <f t="shared" si="16"/>
        <v>0.55275000000000007</v>
      </c>
      <c r="CY56" s="50">
        <v>1.0660000000000001</v>
      </c>
      <c r="CZ56" s="49">
        <v>0.746</v>
      </c>
      <c r="DA56" s="49">
        <v>0.86399999999999999</v>
      </c>
      <c r="DB56" s="49">
        <v>1.2169999999999999</v>
      </c>
      <c r="DC56" s="45">
        <f t="shared" si="17"/>
        <v>0.97324999999999995</v>
      </c>
      <c r="DE56" s="47">
        <v>72.28822302399999</v>
      </c>
      <c r="DF56" s="48">
        <v>1</v>
      </c>
      <c r="DG56" s="49">
        <v>1.1379999999999999</v>
      </c>
      <c r="DH56" s="49">
        <v>0.115</v>
      </c>
      <c r="DI56" s="49">
        <v>2.4E-2</v>
      </c>
      <c r="DJ56" s="45">
        <f t="shared" si="18"/>
        <v>0.56925000000000003</v>
      </c>
      <c r="DK56" s="50">
        <v>1.8460000000000001</v>
      </c>
      <c r="DL56" s="49">
        <v>1.226</v>
      </c>
      <c r="DM56" s="49">
        <v>-9.2999999999999999E-2</v>
      </c>
      <c r="DN56" s="49">
        <v>0.65300000000000002</v>
      </c>
      <c r="DO56" s="45">
        <f t="shared" si="19"/>
        <v>0.90800000000000003</v>
      </c>
    </row>
    <row r="57" spans="1:119" x14ac:dyDescent="0.25">
      <c r="A57" s="83">
        <v>73.947991895999991</v>
      </c>
      <c r="B57" s="73">
        <v>0.92700000000000005</v>
      </c>
      <c r="C57" s="74">
        <v>0.97599999999999998</v>
      </c>
      <c r="D57" s="74">
        <v>1.0589999999999999</v>
      </c>
      <c r="E57" s="74">
        <v>0.98699999999999999</v>
      </c>
      <c r="F57" s="75">
        <f t="shared" si="0"/>
        <v>0.98724999999999996</v>
      </c>
      <c r="G57" s="95">
        <v>1.0609999999999999</v>
      </c>
      <c r="H57" s="74">
        <v>1.135</v>
      </c>
      <c r="I57" s="74">
        <v>1.3140000000000001</v>
      </c>
      <c r="J57" s="74">
        <v>1.29</v>
      </c>
      <c r="K57" s="75">
        <f t="shared" si="1"/>
        <v>1.2</v>
      </c>
      <c r="M57" s="83">
        <v>74.106534052800001</v>
      </c>
      <c r="N57" s="73">
        <v>0.875</v>
      </c>
      <c r="O57" s="74">
        <v>0.85099999999999998</v>
      </c>
      <c r="P57" s="74">
        <v>0.91700000000000004</v>
      </c>
      <c r="Q57" s="74">
        <v>0.93500000000000005</v>
      </c>
      <c r="R57" s="75">
        <f t="shared" si="2"/>
        <v>0.89449999999999996</v>
      </c>
      <c r="S57" s="95">
        <v>0.89800000000000002</v>
      </c>
      <c r="T57" s="74">
        <v>0.89600000000000002</v>
      </c>
      <c r="U57" s="74">
        <v>1.23</v>
      </c>
      <c r="V57" s="74">
        <v>1.1519999999999999</v>
      </c>
      <c r="W57" s="75">
        <f t="shared" si="3"/>
        <v>1.044</v>
      </c>
      <c r="Y57" s="102">
        <v>74.226784248000016</v>
      </c>
      <c r="Z57" s="95">
        <v>1.0980000000000001</v>
      </c>
      <c r="AA57" s="74">
        <v>1.121</v>
      </c>
      <c r="AB57" s="74">
        <v>1.077</v>
      </c>
      <c r="AC57" s="74">
        <v>1.0660000000000001</v>
      </c>
      <c r="AD57" s="75">
        <f t="shared" si="4"/>
        <v>1.0905</v>
      </c>
      <c r="AE57" s="95">
        <v>1.45</v>
      </c>
      <c r="AF57" s="74">
        <v>1.48</v>
      </c>
      <c r="AG57" s="74">
        <v>1.0369999999999999</v>
      </c>
      <c r="AH57" s="74">
        <v>1.08</v>
      </c>
      <c r="AI57" s="75">
        <f t="shared" si="5"/>
        <v>1.2617499999999999</v>
      </c>
      <c r="AK57" s="102">
        <v>74.450825812800005</v>
      </c>
      <c r="AL57" s="95">
        <v>0.495</v>
      </c>
      <c r="AM57" s="74">
        <v>0.625</v>
      </c>
      <c r="AN57" s="74">
        <v>1.0839999999999999</v>
      </c>
      <c r="AO57" s="74">
        <v>0.95</v>
      </c>
      <c r="AP57" s="75">
        <f t="shared" si="6"/>
        <v>0.78849999999999998</v>
      </c>
      <c r="AQ57" s="95">
        <v>0.48899999999999999</v>
      </c>
      <c r="AR57" s="74">
        <v>0.77400000000000002</v>
      </c>
      <c r="AS57" s="74">
        <v>1.571</v>
      </c>
      <c r="AT57" s="74">
        <v>1.3260000000000001</v>
      </c>
      <c r="AU57" s="75">
        <f t="shared" si="7"/>
        <v>1.04</v>
      </c>
      <c r="AW57" s="102">
        <v>74.143650384000011</v>
      </c>
      <c r="AX57" s="95">
        <v>1.109</v>
      </c>
      <c r="AY57" s="74">
        <v>1.0189999999999999</v>
      </c>
      <c r="AZ57" s="74">
        <v>0.68500000000000005</v>
      </c>
      <c r="BA57" s="74">
        <v>0.74099999999999999</v>
      </c>
      <c r="BB57" s="75">
        <f t="shared" si="8"/>
        <v>0.88850000000000007</v>
      </c>
      <c r="BC57" s="95">
        <v>1.43</v>
      </c>
      <c r="BD57" s="74">
        <v>1.214</v>
      </c>
      <c r="BE57" s="74">
        <v>0.81799999999999995</v>
      </c>
      <c r="BF57" s="74">
        <v>1.05</v>
      </c>
      <c r="BG57" s="75">
        <f t="shared" si="9"/>
        <v>1.1280000000000001</v>
      </c>
      <c r="BI57" s="102">
        <v>74.229692655999983</v>
      </c>
      <c r="BJ57" s="95">
        <v>0.85699999999999998</v>
      </c>
      <c r="BK57" s="74">
        <v>-0.32200000000000001</v>
      </c>
      <c r="BL57" s="74">
        <v>0.74099999999999999</v>
      </c>
      <c r="BM57" s="74">
        <v>1.9970000000000001</v>
      </c>
      <c r="BN57" s="75">
        <f t="shared" si="10"/>
        <v>0.81824999999999992</v>
      </c>
      <c r="BO57" s="95">
        <v>-1.054</v>
      </c>
      <c r="BP57" s="74">
        <v>-1.236</v>
      </c>
      <c r="BQ57" s="74">
        <v>3.2669999999999999</v>
      </c>
      <c r="BR57" s="74">
        <v>3.1309999999999998</v>
      </c>
      <c r="BS57" s="90">
        <f t="shared" si="11"/>
        <v>1.0269999999999999</v>
      </c>
      <c r="BU57" s="102">
        <v>74.028156015999983</v>
      </c>
      <c r="BV57" s="95">
        <v>0.82399999999999995</v>
      </c>
      <c r="BW57" s="74">
        <v>0.43</v>
      </c>
      <c r="BX57" s="74">
        <v>0.71499999999999997</v>
      </c>
      <c r="BY57" s="74">
        <v>1.1040000000000001</v>
      </c>
      <c r="BZ57" s="75">
        <f t="shared" si="12"/>
        <v>0.76824999999999999</v>
      </c>
      <c r="CA57" s="95">
        <v>0.32200000000000001</v>
      </c>
      <c r="CB57" s="74">
        <v>0.24199999999999999</v>
      </c>
      <c r="CC57" s="74">
        <v>1.59</v>
      </c>
      <c r="CD57" s="74">
        <v>1.5009999999999999</v>
      </c>
      <c r="CE57" s="75">
        <f t="shared" si="13"/>
        <v>0.91374999999999995</v>
      </c>
      <c r="CG57" s="47">
        <v>74.058386511999984</v>
      </c>
      <c r="CH57" s="48">
        <v>0.45800000000000002</v>
      </c>
      <c r="CI57" s="49">
        <v>0.28399999999999997</v>
      </c>
      <c r="CJ57" s="49">
        <v>0.82699999999999996</v>
      </c>
      <c r="CK57" s="49">
        <v>0.97599999999999998</v>
      </c>
      <c r="CL57" s="45">
        <f t="shared" si="14"/>
        <v>0.63624999999999998</v>
      </c>
      <c r="CM57" s="48">
        <v>0.28000000000000003</v>
      </c>
      <c r="CN57" s="49">
        <v>0.67500000000000004</v>
      </c>
      <c r="CO57" s="49">
        <v>1.5549999999999999</v>
      </c>
      <c r="CP57" s="49">
        <v>1.1439999999999999</v>
      </c>
      <c r="CQ57" s="45">
        <f t="shared" si="15"/>
        <v>0.91349999999999998</v>
      </c>
      <c r="CR57" s="41"/>
      <c r="CS57" s="47">
        <v>74.22129529599998</v>
      </c>
      <c r="CT57" s="48">
        <v>0.79400000000000004</v>
      </c>
      <c r="CU57" s="49">
        <v>0.53600000000000003</v>
      </c>
      <c r="CV57" s="49">
        <v>0.315</v>
      </c>
      <c r="CW57" s="49">
        <v>0.73099999999999998</v>
      </c>
      <c r="CX57" s="45">
        <f t="shared" si="16"/>
        <v>0.59399999999999997</v>
      </c>
      <c r="CY57" s="50">
        <v>1.18</v>
      </c>
      <c r="CZ57" s="49">
        <v>0.89800000000000002</v>
      </c>
      <c r="DA57" s="49">
        <v>0.86399999999999999</v>
      </c>
      <c r="DB57" s="49">
        <v>1.1639999999999999</v>
      </c>
      <c r="DC57" s="45">
        <f t="shared" si="17"/>
        <v>1.0265</v>
      </c>
      <c r="DE57" s="47">
        <v>74.165872719999982</v>
      </c>
      <c r="DF57" s="48">
        <v>1.0109999999999999</v>
      </c>
      <c r="DG57" s="49">
        <v>1.224</v>
      </c>
      <c r="DH57" s="49">
        <v>0.17699999999999999</v>
      </c>
      <c r="DI57" s="49">
        <v>-3.0000000000000001E-3</v>
      </c>
      <c r="DJ57" s="45">
        <f t="shared" si="18"/>
        <v>0.60224999999999995</v>
      </c>
      <c r="DK57" s="50">
        <v>1.9159999999999999</v>
      </c>
      <c r="DL57" s="49">
        <v>1.33</v>
      </c>
      <c r="DM57" s="49">
        <v>-7.2999999999999995E-2</v>
      </c>
      <c r="DN57" s="49">
        <v>0.65300000000000002</v>
      </c>
      <c r="DO57" s="45">
        <f t="shared" si="19"/>
        <v>0.95650000000000002</v>
      </c>
    </row>
    <row r="58" spans="1:119" x14ac:dyDescent="0.25">
      <c r="A58" s="83">
        <v>75.698841455999997</v>
      </c>
      <c r="B58" s="73">
        <v>0.96699999999999997</v>
      </c>
      <c r="C58" s="74">
        <v>1.0039999999999998</v>
      </c>
      <c r="D58" s="74">
        <v>1.08</v>
      </c>
      <c r="E58" s="74">
        <v>1.0239999999999998</v>
      </c>
      <c r="F58" s="75">
        <f t="shared" si="0"/>
        <v>1.0187499999999998</v>
      </c>
      <c r="G58" s="95">
        <v>1.0880000000000001</v>
      </c>
      <c r="H58" s="74">
        <v>1.175</v>
      </c>
      <c r="I58" s="74">
        <v>1.3340000000000001</v>
      </c>
      <c r="J58" s="74">
        <v>1.331</v>
      </c>
      <c r="K58" s="75">
        <f t="shared" si="1"/>
        <v>1.232</v>
      </c>
      <c r="M58" s="83">
        <v>75.833031268799999</v>
      </c>
      <c r="N58" s="73">
        <v>0.90100000000000002</v>
      </c>
      <c r="O58" s="74">
        <v>0.878</v>
      </c>
      <c r="P58" s="74">
        <v>0.95799999999999996</v>
      </c>
      <c r="Q58" s="74">
        <v>0.96599999999999997</v>
      </c>
      <c r="R58" s="75">
        <f t="shared" si="2"/>
        <v>0.92575000000000007</v>
      </c>
      <c r="S58" s="95">
        <v>0.93800000000000006</v>
      </c>
      <c r="T58" s="74">
        <v>0.94199999999999995</v>
      </c>
      <c r="U58" s="74">
        <v>1.266</v>
      </c>
      <c r="V58" s="74">
        <v>1.1850000000000001</v>
      </c>
      <c r="W58" s="75">
        <f t="shared" si="3"/>
        <v>1.0827499999999999</v>
      </c>
      <c r="Y58" s="102">
        <v>75.94488410400001</v>
      </c>
      <c r="Z58" s="95">
        <v>1.123</v>
      </c>
      <c r="AA58" s="74">
        <v>1.1509999999999998</v>
      </c>
      <c r="AB58" s="74">
        <v>1.105</v>
      </c>
      <c r="AC58" s="74">
        <v>1.0860000000000001</v>
      </c>
      <c r="AD58" s="75">
        <f t="shared" si="4"/>
        <v>1.11625</v>
      </c>
      <c r="AE58" s="95">
        <v>1.49</v>
      </c>
      <c r="AF58" s="74">
        <v>1.5169999999999999</v>
      </c>
      <c r="AG58" s="74">
        <v>1.06</v>
      </c>
      <c r="AH58" s="74">
        <v>1.109</v>
      </c>
      <c r="AI58" s="75">
        <f t="shared" si="5"/>
        <v>1.294</v>
      </c>
      <c r="AK58" s="102">
        <v>76.147092532800002</v>
      </c>
      <c r="AL58" s="95">
        <v>0.60499999999999998</v>
      </c>
      <c r="AM58" s="74">
        <v>0.67800000000000005</v>
      </c>
      <c r="AN58" s="74">
        <v>1.0679999999999998</v>
      </c>
      <c r="AO58" s="74">
        <v>0.97599999999999998</v>
      </c>
      <c r="AP58" s="75">
        <f t="shared" si="6"/>
        <v>0.83174999999999999</v>
      </c>
      <c r="AQ58" s="95">
        <v>0.57399999999999995</v>
      </c>
      <c r="AR58" s="74">
        <v>0.80300000000000005</v>
      </c>
      <c r="AS58" s="74">
        <v>1.6060000000000001</v>
      </c>
      <c r="AT58" s="74">
        <v>1.407</v>
      </c>
      <c r="AU58" s="75">
        <f t="shared" si="7"/>
        <v>1.0975000000000001</v>
      </c>
      <c r="AW58" s="102">
        <v>75.859231032000011</v>
      </c>
      <c r="AX58" s="95">
        <v>1.17</v>
      </c>
      <c r="AY58" s="74">
        <v>1.0680000000000001</v>
      </c>
      <c r="AZ58" s="74">
        <v>0.74399999999999999</v>
      </c>
      <c r="BA58" s="74">
        <v>0.79200000000000004</v>
      </c>
      <c r="BB58" s="75">
        <f t="shared" si="8"/>
        <v>0.94350000000000001</v>
      </c>
      <c r="BC58" s="95">
        <v>1.5309999999999999</v>
      </c>
      <c r="BD58" s="74">
        <v>1.2989999999999999</v>
      </c>
      <c r="BE58" s="74">
        <v>0.871</v>
      </c>
      <c r="BF58" s="74">
        <v>1.1080000000000001</v>
      </c>
      <c r="BG58" s="75">
        <f t="shared" si="9"/>
        <v>1.20225</v>
      </c>
      <c r="BI58" s="102">
        <v>76.107342351999975</v>
      </c>
      <c r="BJ58" s="95">
        <v>0.875</v>
      </c>
      <c r="BK58" s="74">
        <v>-0.31900000000000001</v>
      </c>
      <c r="BL58" s="74">
        <v>0.76900000000000002</v>
      </c>
      <c r="BM58" s="74">
        <v>2.0449999999999999</v>
      </c>
      <c r="BN58" s="75">
        <f t="shared" si="10"/>
        <v>0.84250000000000003</v>
      </c>
      <c r="BO58" s="95">
        <v>-1.0609999999999999</v>
      </c>
      <c r="BP58" s="74">
        <v>-1.242</v>
      </c>
      <c r="BQ58" s="74">
        <v>3.3380000000000001</v>
      </c>
      <c r="BR58" s="74">
        <v>3.1840000000000002</v>
      </c>
      <c r="BS58" s="90">
        <f t="shared" si="11"/>
        <v>1.0547500000000001</v>
      </c>
      <c r="BU58" s="102">
        <v>75.818473167999983</v>
      </c>
      <c r="BV58" s="95">
        <v>0.83299999999999996</v>
      </c>
      <c r="BW58" s="74">
        <v>0.443</v>
      </c>
      <c r="BX58" s="74">
        <v>0.73099999999999998</v>
      </c>
      <c r="BY58" s="74">
        <v>1.1200000000000001</v>
      </c>
      <c r="BZ58" s="75">
        <f t="shared" si="12"/>
        <v>0.78175000000000006</v>
      </c>
      <c r="CA58" s="95">
        <v>0.32100000000000001</v>
      </c>
      <c r="CB58" s="74">
        <v>0.24199999999999999</v>
      </c>
      <c r="CC58" s="74">
        <v>1.607</v>
      </c>
      <c r="CD58" s="74">
        <v>1.524</v>
      </c>
      <c r="CE58" s="75">
        <f t="shared" si="13"/>
        <v>0.92349999999999999</v>
      </c>
      <c r="CG58" s="47">
        <v>75.93603620799999</v>
      </c>
      <c r="CH58" s="48">
        <v>0.46800000000000003</v>
      </c>
      <c r="CI58" s="49">
        <v>0.28799999999999998</v>
      </c>
      <c r="CJ58" s="49">
        <v>0.84899999999999998</v>
      </c>
      <c r="CK58" s="49">
        <v>1.0199999999999998</v>
      </c>
      <c r="CL58" s="45">
        <f t="shared" si="14"/>
        <v>0.65625</v>
      </c>
      <c r="CM58" s="48">
        <v>0.28300000000000003</v>
      </c>
      <c r="CN58" s="49">
        <v>0.69599999999999995</v>
      </c>
      <c r="CO58" s="49">
        <v>1.5919999999999999</v>
      </c>
      <c r="CP58" s="49">
        <v>1.1779999999999999</v>
      </c>
      <c r="CQ58" s="45">
        <f t="shared" si="15"/>
        <v>0.93724999999999992</v>
      </c>
      <c r="CR58" s="41"/>
      <c r="CS58" s="47">
        <v>76.01161244799998</v>
      </c>
      <c r="CT58" s="48">
        <v>0.81899999999999995</v>
      </c>
      <c r="CU58" s="49">
        <v>0.57799999999999996</v>
      </c>
      <c r="CV58" s="49">
        <v>0.36299999999999999</v>
      </c>
      <c r="CW58" s="49">
        <v>0.73</v>
      </c>
      <c r="CX58" s="45">
        <f t="shared" si="16"/>
        <v>0.62249999999999994</v>
      </c>
      <c r="CY58" s="50">
        <v>1.1990000000000001</v>
      </c>
      <c r="CZ58" s="49">
        <v>0.93799999999999994</v>
      </c>
      <c r="DA58" s="49">
        <v>0.86399999999999999</v>
      </c>
      <c r="DB58" s="49">
        <v>1.1639999999999999</v>
      </c>
      <c r="DC58" s="45">
        <f t="shared" si="17"/>
        <v>1.04125</v>
      </c>
      <c r="DE58" s="47">
        <v>75.996497199999979</v>
      </c>
      <c r="DF58" s="48">
        <v>0.995</v>
      </c>
      <c r="DG58" s="49">
        <v>1.2619999999999998</v>
      </c>
      <c r="DH58" s="49">
        <v>0.28999999999999998</v>
      </c>
      <c r="DI58" s="49">
        <v>3.5999999999999997E-2</v>
      </c>
      <c r="DJ58" s="45">
        <f t="shared" si="18"/>
        <v>0.64574999999999994</v>
      </c>
      <c r="DK58" s="50">
        <v>1.958</v>
      </c>
      <c r="DL58" s="49">
        <v>1.4430000000000001</v>
      </c>
      <c r="DM58" s="49">
        <v>4.8000000000000001E-2</v>
      </c>
      <c r="DN58" s="49">
        <v>0.65300000000000002</v>
      </c>
      <c r="DO58" s="45">
        <f t="shared" si="19"/>
        <v>1.0255000000000001</v>
      </c>
    </row>
    <row r="59" spans="1:119" x14ac:dyDescent="0.25">
      <c r="A59" s="83">
        <v>77.42030025599999</v>
      </c>
      <c r="B59" s="73">
        <v>0.996</v>
      </c>
      <c r="C59" s="74">
        <v>1.0269999999999999</v>
      </c>
      <c r="D59" s="74">
        <v>1.119</v>
      </c>
      <c r="E59" s="74">
        <v>1.0539999999999998</v>
      </c>
      <c r="F59" s="75">
        <f t="shared" si="0"/>
        <v>1.0489999999999999</v>
      </c>
      <c r="G59" s="95">
        <v>1.125</v>
      </c>
      <c r="H59" s="74">
        <v>1.212</v>
      </c>
      <c r="I59" s="74">
        <v>1.3919999999999999</v>
      </c>
      <c r="J59" s="74">
        <v>1.377</v>
      </c>
      <c r="K59" s="75">
        <f t="shared" si="1"/>
        <v>1.2765</v>
      </c>
      <c r="M59" s="83">
        <v>77.569605316799993</v>
      </c>
      <c r="N59" s="73">
        <v>0.94200000000000006</v>
      </c>
      <c r="O59" s="74">
        <v>0.93100000000000005</v>
      </c>
      <c r="P59" s="74">
        <v>0.99399999999999999</v>
      </c>
      <c r="Q59" s="74">
        <v>0.99299999999999999</v>
      </c>
      <c r="R59" s="75">
        <f t="shared" si="2"/>
        <v>0.96499999999999997</v>
      </c>
      <c r="S59" s="95">
        <v>0.99099999999999999</v>
      </c>
      <c r="T59" s="74">
        <v>0.98099999999999998</v>
      </c>
      <c r="U59" s="74">
        <v>1.3120000000000001</v>
      </c>
      <c r="V59" s="74">
        <v>1.2230000000000001</v>
      </c>
      <c r="W59" s="75">
        <f t="shared" si="3"/>
        <v>1.1267499999999999</v>
      </c>
      <c r="Y59" s="102">
        <v>77.715047592000005</v>
      </c>
      <c r="Z59" s="95">
        <v>1.1639999999999999</v>
      </c>
      <c r="AA59" s="74">
        <v>1.2029999999999998</v>
      </c>
      <c r="AB59" s="74">
        <v>1.1429999999999998</v>
      </c>
      <c r="AC59" s="74">
        <v>1.115</v>
      </c>
      <c r="AD59" s="75">
        <f t="shared" si="4"/>
        <v>1.15625</v>
      </c>
      <c r="AE59" s="95">
        <v>1.5249999999999999</v>
      </c>
      <c r="AF59" s="74">
        <v>1.5609999999999999</v>
      </c>
      <c r="AG59" s="74">
        <v>1.087</v>
      </c>
      <c r="AH59" s="74">
        <v>1.157</v>
      </c>
      <c r="AI59" s="75">
        <f t="shared" si="5"/>
        <v>1.3325</v>
      </c>
      <c r="AK59" s="102">
        <v>77.885346052800003</v>
      </c>
      <c r="AL59" s="95">
        <v>0.63900000000000001</v>
      </c>
      <c r="AM59" s="74">
        <v>0.72</v>
      </c>
      <c r="AN59" s="74">
        <v>1.089</v>
      </c>
      <c r="AO59" s="74">
        <v>0.998</v>
      </c>
      <c r="AP59" s="75">
        <f t="shared" si="6"/>
        <v>0.86149999999999993</v>
      </c>
      <c r="AQ59" s="95">
        <v>0.59899999999999998</v>
      </c>
      <c r="AR59" s="74">
        <v>0.83499999999999996</v>
      </c>
      <c r="AS59" s="74">
        <v>1.6240000000000001</v>
      </c>
      <c r="AT59" s="74">
        <v>1.4370000000000001</v>
      </c>
      <c r="AU59" s="75">
        <f t="shared" si="7"/>
        <v>1.12375</v>
      </c>
      <c r="AW59" s="102">
        <v>77.597484552000012</v>
      </c>
      <c r="AX59" s="95">
        <v>1.1859999999999999</v>
      </c>
      <c r="AY59" s="74">
        <v>1.097</v>
      </c>
      <c r="AZ59" s="74">
        <v>0.75700000000000001</v>
      </c>
      <c r="BA59" s="74">
        <v>0.82099999999999995</v>
      </c>
      <c r="BB59" s="75">
        <f t="shared" si="8"/>
        <v>0.96524999999999994</v>
      </c>
      <c r="BC59" s="95">
        <v>1.546</v>
      </c>
      <c r="BD59" s="74">
        <v>1.329</v>
      </c>
      <c r="BE59" s="74">
        <v>0.88600000000000001</v>
      </c>
      <c r="BF59" s="74">
        <v>1.143</v>
      </c>
      <c r="BG59" s="75">
        <f t="shared" si="9"/>
        <v>1.226</v>
      </c>
      <c r="BI59" s="102">
        <v>77.79353223999999</v>
      </c>
      <c r="BJ59" s="95">
        <v>0.89400000000000002</v>
      </c>
      <c r="BK59" s="74">
        <v>-0.31900000000000001</v>
      </c>
      <c r="BL59" s="74">
        <v>0.78300000000000003</v>
      </c>
      <c r="BM59" s="74">
        <v>2.0779999999999998</v>
      </c>
      <c r="BN59" s="75">
        <f t="shared" si="10"/>
        <v>0.85899999999999999</v>
      </c>
      <c r="BO59" s="95">
        <v>-1.0780000000000001</v>
      </c>
      <c r="BP59" s="74">
        <v>-1.2509999999999999</v>
      </c>
      <c r="BQ59" s="74">
        <v>3.387</v>
      </c>
      <c r="BR59" s="74">
        <v>3.2320000000000002</v>
      </c>
      <c r="BS59" s="90">
        <f t="shared" si="11"/>
        <v>1.0725000000000002</v>
      </c>
      <c r="BU59" s="102">
        <v>77.607110847999976</v>
      </c>
      <c r="BV59" s="95">
        <v>0.84699999999999998</v>
      </c>
      <c r="BW59" s="74">
        <v>0.46100000000000002</v>
      </c>
      <c r="BX59" s="74">
        <v>0.74199999999999999</v>
      </c>
      <c r="BY59" s="74">
        <v>1.133</v>
      </c>
      <c r="BZ59" s="75">
        <f t="shared" si="12"/>
        <v>0.79574999999999996</v>
      </c>
      <c r="CA59" s="95">
        <v>0.32200000000000001</v>
      </c>
      <c r="CB59" s="74">
        <v>0.247</v>
      </c>
      <c r="CC59" s="74">
        <v>1.6279999999999999</v>
      </c>
      <c r="CD59" s="74">
        <v>1.5680000000000001</v>
      </c>
      <c r="CE59" s="75">
        <f t="shared" si="13"/>
        <v>0.94125000000000003</v>
      </c>
      <c r="CG59" s="47">
        <v>77.652456591999993</v>
      </c>
      <c r="CH59" s="48">
        <v>0.53400000000000003</v>
      </c>
      <c r="CI59" s="49">
        <v>0.38900000000000001</v>
      </c>
      <c r="CJ59" s="49">
        <v>0.89900000000000002</v>
      </c>
      <c r="CK59" s="49">
        <v>1.0419999999999998</v>
      </c>
      <c r="CL59" s="45">
        <f t="shared" si="14"/>
        <v>0.71599999999999997</v>
      </c>
      <c r="CM59" s="48">
        <v>0.372</v>
      </c>
      <c r="CN59" s="49">
        <v>0.81300000000000006</v>
      </c>
      <c r="CO59" s="49">
        <v>1.6419999999999999</v>
      </c>
      <c r="CP59" s="49">
        <v>1.226</v>
      </c>
      <c r="CQ59" s="45">
        <f t="shared" si="15"/>
        <v>1.01325</v>
      </c>
      <c r="CR59" s="41"/>
      <c r="CS59" s="47">
        <v>77.796891183999989</v>
      </c>
      <c r="CT59" s="48">
        <v>0.85</v>
      </c>
      <c r="CU59" s="49">
        <v>0.627</v>
      </c>
      <c r="CV59" s="49">
        <v>0.39300000000000002</v>
      </c>
      <c r="CW59" s="49">
        <v>0.73099999999999998</v>
      </c>
      <c r="CX59" s="45">
        <f t="shared" si="16"/>
        <v>0.65024999999999999</v>
      </c>
      <c r="CY59" s="50">
        <v>1.244</v>
      </c>
      <c r="CZ59" s="49">
        <v>0.99199999999999999</v>
      </c>
      <c r="DA59" s="49">
        <v>0.88200000000000001</v>
      </c>
      <c r="DB59" s="49">
        <v>1.1659999999999999</v>
      </c>
      <c r="DC59" s="45">
        <f t="shared" si="17"/>
        <v>1.071</v>
      </c>
      <c r="DE59" s="47">
        <v>77.820403791999979</v>
      </c>
      <c r="DF59" s="48">
        <v>1.0019999999999998</v>
      </c>
      <c r="DG59" s="49">
        <v>1.3279999999999998</v>
      </c>
      <c r="DH59" s="49">
        <v>0.33700000000000002</v>
      </c>
      <c r="DI59" s="49">
        <v>3.6999999999999998E-2</v>
      </c>
      <c r="DJ59" s="45">
        <f t="shared" si="18"/>
        <v>0.67599999999999993</v>
      </c>
      <c r="DK59" s="50">
        <v>1.97</v>
      </c>
      <c r="DL59" s="49">
        <v>1.5089999999999999</v>
      </c>
      <c r="DM59" s="49">
        <v>7.8E-2</v>
      </c>
      <c r="DN59" s="49">
        <v>0.65300000000000002</v>
      </c>
      <c r="DO59" s="45">
        <f t="shared" si="19"/>
        <v>1.0525</v>
      </c>
    </row>
    <row r="60" spans="1:119" x14ac:dyDescent="0.25">
      <c r="A60" s="83">
        <v>79.308866519999995</v>
      </c>
      <c r="B60" s="73">
        <v>1.0289999999999999</v>
      </c>
      <c r="C60" s="74">
        <v>1.0509999999999999</v>
      </c>
      <c r="D60" s="74">
        <v>1.1479999999999999</v>
      </c>
      <c r="E60" s="74">
        <v>1.0799999999999998</v>
      </c>
      <c r="F60" s="75">
        <f t="shared" si="0"/>
        <v>1.077</v>
      </c>
      <c r="G60" s="95">
        <v>1.1579999999999999</v>
      </c>
      <c r="H60" s="74">
        <v>1.232</v>
      </c>
      <c r="I60" s="74">
        <v>1.429</v>
      </c>
      <c r="J60" s="74">
        <v>1.411</v>
      </c>
      <c r="K60" s="75">
        <f t="shared" si="1"/>
        <v>1.3075000000000001</v>
      </c>
      <c r="M60" s="83">
        <v>79.413665572799999</v>
      </c>
      <c r="N60" s="73">
        <v>0.98799999999999999</v>
      </c>
      <c r="O60" s="74">
        <v>0.97</v>
      </c>
      <c r="P60" s="74">
        <v>1.03</v>
      </c>
      <c r="Q60" s="74">
        <v>1.0279999999999998</v>
      </c>
      <c r="R60" s="75">
        <f t="shared" si="2"/>
        <v>1.004</v>
      </c>
      <c r="S60" s="95">
        <v>1.0249999999999999</v>
      </c>
      <c r="T60" s="74">
        <v>1.02</v>
      </c>
      <c r="U60" s="74">
        <v>1.349</v>
      </c>
      <c r="V60" s="74">
        <v>1.258</v>
      </c>
      <c r="W60" s="75">
        <f t="shared" si="3"/>
        <v>1.163</v>
      </c>
      <c r="Y60" s="102">
        <v>79.503685271999998</v>
      </c>
      <c r="Z60" s="95">
        <v>1.214</v>
      </c>
      <c r="AA60" s="74">
        <v>1.2449999999999999</v>
      </c>
      <c r="AB60" s="74">
        <v>1.1929999999999998</v>
      </c>
      <c r="AC60" s="74">
        <v>1.1599999999999999</v>
      </c>
      <c r="AD60" s="75">
        <f t="shared" si="4"/>
        <v>1.2029999999999998</v>
      </c>
      <c r="AE60" s="95">
        <v>1.5840000000000001</v>
      </c>
      <c r="AF60" s="74">
        <v>1.633</v>
      </c>
      <c r="AG60" s="74">
        <v>1.137</v>
      </c>
      <c r="AH60" s="74">
        <v>1.1759999999999999</v>
      </c>
      <c r="AI60" s="75">
        <f t="shared" si="5"/>
        <v>1.3825000000000001</v>
      </c>
      <c r="AK60" s="102">
        <v>79.729406308800009</v>
      </c>
      <c r="AL60" s="95">
        <v>0.73499999999999999</v>
      </c>
      <c r="AM60" s="74">
        <v>0.72899999999999998</v>
      </c>
      <c r="AN60" s="74">
        <v>1.1549999999999998</v>
      </c>
      <c r="AO60" s="74">
        <v>1.147</v>
      </c>
      <c r="AP60" s="75">
        <f t="shared" si="6"/>
        <v>0.9415</v>
      </c>
      <c r="AQ60" s="95">
        <v>0.61799999999999999</v>
      </c>
      <c r="AR60" s="74">
        <v>0.83899999999999997</v>
      </c>
      <c r="AS60" s="74">
        <v>1.8</v>
      </c>
      <c r="AT60" s="74">
        <v>1.607</v>
      </c>
      <c r="AU60" s="75">
        <f t="shared" si="7"/>
        <v>1.216</v>
      </c>
      <c r="AW60" s="102">
        <v>79.441544808000017</v>
      </c>
      <c r="AX60" s="95">
        <v>1.202</v>
      </c>
      <c r="AY60" s="74">
        <v>1.121</v>
      </c>
      <c r="AZ60" s="74">
        <v>0.77600000000000002</v>
      </c>
      <c r="BA60" s="74">
        <v>0.85</v>
      </c>
      <c r="BB60" s="75">
        <f t="shared" si="8"/>
        <v>0.98725000000000007</v>
      </c>
      <c r="BC60" s="95">
        <v>1.5860000000000001</v>
      </c>
      <c r="BD60" s="74">
        <v>1.37</v>
      </c>
      <c r="BE60" s="74">
        <v>0.91100000000000003</v>
      </c>
      <c r="BF60" s="74">
        <v>1.165</v>
      </c>
      <c r="BG60" s="75">
        <f t="shared" si="9"/>
        <v>1.258</v>
      </c>
      <c r="BI60" s="102">
        <v>79.476363183999993</v>
      </c>
      <c r="BJ60" s="95">
        <v>0.92400000000000004</v>
      </c>
      <c r="BK60" s="74">
        <v>-0.318</v>
      </c>
      <c r="BL60" s="74">
        <v>0.8</v>
      </c>
      <c r="BM60" s="74">
        <v>2.1269999999999998</v>
      </c>
      <c r="BN60" s="75">
        <f t="shared" si="10"/>
        <v>0.88324999999999998</v>
      </c>
      <c r="BO60" s="95">
        <v>-1.0860000000000001</v>
      </c>
      <c r="BP60" s="74">
        <v>-1.258</v>
      </c>
      <c r="BQ60" s="74">
        <v>3.4649999999999999</v>
      </c>
      <c r="BR60" s="74">
        <v>3.2970000000000002</v>
      </c>
      <c r="BS60" s="90">
        <f t="shared" si="11"/>
        <v>1.1044999999999998</v>
      </c>
      <c r="BU60" s="102">
        <v>79.484760543999997</v>
      </c>
      <c r="BV60" s="95">
        <v>1.105</v>
      </c>
      <c r="BW60" s="74">
        <v>0.63300000000000001</v>
      </c>
      <c r="BX60" s="74">
        <v>0.94299999999999995</v>
      </c>
      <c r="BY60" s="74">
        <v>1.4319999999999999</v>
      </c>
      <c r="BZ60" s="75">
        <f t="shared" si="12"/>
        <v>1.0282499999999999</v>
      </c>
      <c r="CA60" s="95">
        <v>0.52100000000000002</v>
      </c>
      <c r="CB60" s="74">
        <v>0.42</v>
      </c>
      <c r="CC60" s="74">
        <v>1.9890000000000001</v>
      </c>
      <c r="CD60" s="74">
        <v>1.913</v>
      </c>
      <c r="CE60" s="75">
        <f t="shared" si="13"/>
        <v>1.21075</v>
      </c>
      <c r="CG60" s="47">
        <v>79.389030640000001</v>
      </c>
      <c r="CH60" s="48">
        <v>0.67700000000000005</v>
      </c>
      <c r="CI60" s="49">
        <v>0.372</v>
      </c>
      <c r="CJ60" s="49">
        <v>0.97699999999999998</v>
      </c>
      <c r="CK60" s="49">
        <v>1.2709999999999999</v>
      </c>
      <c r="CL60" s="45">
        <f t="shared" si="14"/>
        <v>0.82424999999999993</v>
      </c>
      <c r="CM60" s="48">
        <v>0.45500000000000002</v>
      </c>
      <c r="CN60" s="49">
        <v>0.81</v>
      </c>
      <c r="CO60" s="49">
        <v>1.7989999999999999</v>
      </c>
      <c r="CP60" s="49">
        <v>1.4590000000000001</v>
      </c>
      <c r="CQ60" s="45">
        <f t="shared" si="15"/>
        <v>1.1307499999999999</v>
      </c>
      <c r="CR60" s="41"/>
      <c r="CS60" s="47">
        <v>79.513311567999992</v>
      </c>
      <c r="CT60" s="48">
        <v>0.86299999999999999</v>
      </c>
      <c r="CU60" s="49">
        <v>0.67100000000000004</v>
      </c>
      <c r="CV60" s="49">
        <v>0.437</v>
      </c>
      <c r="CW60" s="49">
        <v>0.751</v>
      </c>
      <c r="CX60" s="45">
        <f t="shared" si="16"/>
        <v>0.68049999999999999</v>
      </c>
      <c r="CY60" s="50">
        <v>1.286</v>
      </c>
      <c r="CZ60" s="49">
        <v>1.0720000000000001</v>
      </c>
      <c r="DA60" s="49">
        <v>0.94699999999999995</v>
      </c>
      <c r="DB60" s="49">
        <v>1.18</v>
      </c>
      <c r="DC60" s="45">
        <f t="shared" si="17"/>
        <v>1.1212500000000001</v>
      </c>
      <c r="DE60" s="47">
        <v>79.546901007999992</v>
      </c>
      <c r="DF60" s="48">
        <v>1.0169999999999999</v>
      </c>
      <c r="DG60" s="49">
        <v>1.3599999999999999</v>
      </c>
      <c r="DH60" s="49">
        <v>0.35599999999999998</v>
      </c>
      <c r="DI60" s="49">
        <v>3.6999999999999998E-2</v>
      </c>
      <c r="DJ60" s="45">
        <f t="shared" si="18"/>
        <v>0.69249999999999989</v>
      </c>
      <c r="DK60" s="50">
        <v>2.0209999999999999</v>
      </c>
      <c r="DL60" s="49">
        <v>1.5660000000000001</v>
      </c>
      <c r="DM60" s="49">
        <v>0.107</v>
      </c>
      <c r="DN60" s="49">
        <v>0.65900000000000003</v>
      </c>
      <c r="DO60" s="45">
        <f t="shared" si="19"/>
        <v>1.0882499999999999</v>
      </c>
    </row>
    <row r="61" spans="1:119" x14ac:dyDescent="0.25">
      <c r="A61" s="83">
        <v>81.186516216000001</v>
      </c>
      <c r="B61" s="73">
        <v>1.0609999999999999</v>
      </c>
      <c r="C61" s="74">
        <v>1.105</v>
      </c>
      <c r="D61" s="74">
        <v>1.1830000000000001</v>
      </c>
      <c r="E61" s="74">
        <v>1.1159999999999999</v>
      </c>
      <c r="F61" s="75">
        <f t="shared" si="0"/>
        <v>1.11625</v>
      </c>
      <c r="G61" s="95">
        <v>1.1839999999999999</v>
      </c>
      <c r="H61" s="74">
        <v>1.2729999999999999</v>
      </c>
      <c r="I61" s="74">
        <v>1.478</v>
      </c>
      <c r="J61" s="74">
        <v>1.466</v>
      </c>
      <c r="K61" s="75">
        <f t="shared" si="1"/>
        <v>1.35025</v>
      </c>
      <c r="M61" s="83">
        <v>81.129246220799999</v>
      </c>
      <c r="N61" s="73">
        <v>1.0469999999999999</v>
      </c>
      <c r="O61" s="74">
        <v>1.02</v>
      </c>
      <c r="P61" s="74">
        <v>1.097</v>
      </c>
      <c r="Q61" s="74">
        <v>1.077</v>
      </c>
      <c r="R61" s="75">
        <f t="shared" si="2"/>
        <v>1.0602499999999999</v>
      </c>
      <c r="S61" s="95">
        <v>1.0899999999999999</v>
      </c>
      <c r="T61" s="74">
        <v>1.083</v>
      </c>
      <c r="U61" s="74">
        <v>1.3939999999999999</v>
      </c>
      <c r="V61" s="74">
        <v>1.302</v>
      </c>
      <c r="W61" s="75">
        <f t="shared" si="3"/>
        <v>1.2172499999999999</v>
      </c>
      <c r="Y61" s="102">
        <v>81.231022224</v>
      </c>
      <c r="Z61" s="95">
        <v>1.3009999999999999</v>
      </c>
      <c r="AA61" s="74">
        <v>1.335</v>
      </c>
      <c r="AB61" s="74">
        <v>1.2719999999999998</v>
      </c>
      <c r="AC61" s="74">
        <v>1.2569999999999999</v>
      </c>
      <c r="AD61" s="75">
        <f t="shared" si="4"/>
        <v>1.29125</v>
      </c>
      <c r="AE61" s="95">
        <v>1.698</v>
      </c>
      <c r="AF61" s="74">
        <v>1.72</v>
      </c>
      <c r="AG61" s="74">
        <v>1.2370000000000001</v>
      </c>
      <c r="AH61" s="74">
        <v>1.2749999999999999</v>
      </c>
      <c r="AI61" s="75">
        <f t="shared" si="5"/>
        <v>1.4824999999999999</v>
      </c>
      <c r="AK61" s="102">
        <v>81.45674326080001</v>
      </c>
      <c r="AL61" s="95">
        <v>0.81400000000000006</v>
      </c>
      <c r="AM61" s="74">
        <v>0.84699999999999998</v>
      </c>
      <c r="AN61" s="74">
        <v>1.194</v>
      </c>
      <c r="AO61" s="74">
        <v>1.1479999999999999</v>
      </c>
      <c r="AP61" s="75">
        <f t="shared" si="6"/>
        <v>1.00075</v>
      </c>
      <c r="AQ61" s="95">
        <v>0.77400000000000002</v>
      </c>
      <c r="AR61" s="74">
        <v>0.97399999999999998</v>
      </c>
      <c r="AS61" s="74">
        <v>1.798</v>
      </c>
      <c r="AT61" s="74">
        <v>1.641</v>
      </c>
      <c r="AU61" s="75">
        <f t="shared" si="7"/>
        <v>1.2967500000000001</v>
      </c>
      <c r="AW61" s="102">
        <v>81.163003608000011</v>
      </c>
      <c r="AX61" s="95">
        <v>1.222</v>
      </c>
      <c r="AY61" s="74">
        <v>1.153</v>
      </c>
      <c r="AZ61" s="74">
        <v>0.82299999999999995</v>
      </c>
      <c r="BA61" s="74">
        <v>0.85899999999999999</v>
      </c>
      <c r="BB61" s="75">
        <f t="shared" si="8"/>
        <v>1.0142500000000001</v>
      </c>
      <c r="BC61" s="95">
        <v>1.631</v>
      </c>
      <c r="BD61" s="74">
        <v>1.415</v>
      </c>
      <c r="BE61" s="74">
        <v>0.93300000000000005</v>
      </c>
      <c r="BF61" s="74">
        <v>1.177</v>
      </c>
      <c r="BG61" s="75">
        <f t="shared" si="9"/>
        <v>1.2890000000000001</v>
      </c>
      <c r="BI61" s="102">
        <v>81.266680335999993</v>
      </c>
      <c r="BJ61" s="95">
        <v>0.94699999999999995</v>
      </c>
      <c r="BK61" s="74">
        <v>-0.313</v>
      </c>
      <c r="BL61" s="74">
        <v>0.81799999999999995</v>
      </c>
      <c r="BM61" s="74">
        <v>2.1619999999999999</v>
      </c>
      <c r="BN61" s="75">
        <f t="shared" si="10"/>
        <v>0.90349999999999997</v>
      </c>
      <c r="BO61" s="95">
        <v>-1.0940000000000001</v>
      </c>
      <c r="BP61" s="74">
        <v>-1.2669999999999999</v>
      </c>
      <c r="BQ61" s="74">
        <v>3.528</v>
      </c>
      <c r="BR61" s="74">
        <v>3.3559999999999999</v>
      </c>
      <c r="BS61" s="90">
        <f t="shared" si="11"/>
        <v>1.1307499999999999</v>
      </c>
      <c r="BU61" s="102">
        <v>81.206219343999976</v>
      </c>
      <c r="BV61" s="95">
        <v>1.1220000000000001</v>
      </c>
      <c r="BW61" s="74">
        <v>0.64500000000000002</v>
      </c>
      <c r="BX61" s="74">
        <v>0.96699999999999997</v>
      </c>
      <c r="BY61" s="74">
        <v>1.45</v>
      </c>
      <c r="BZ61" s="75">
        <f t="shared" si="12"/>
        <v>1.046</v>
      </c>
      <c r="CA61" s="95">
        <v>0.52200000000000002</v>
      </c>
      <c r="CB61" s="74">
        <v>0.42</v>
      </c>
      <c r="CC61" s="74">
        <v>1.9890000000000001</v>
      </c>
      <c r="CD61" s="74">
        <v>1.913</v>
      </c>
      <c r="CE61" s="75">
        <f t="shared" si="13"/>
        <v>1.2110000000000001</v>
      </c>
      <c r="CG61" s="47">
        <v>81.110489440000009</v>
      </c>
      <c r="CH61" s="48">
        <v>0.68800000000000006</v>
      </c>
      <c r="CI61" s="49">
        <v>0.374</v>
      </c>
      <c r="CJ61" s="49">
        <v>1.0369999999999999</v>
      </c>
      <c r="CK61" s="49">
        <v>1.3169999999999999</v>
      </c>
      <c r="CL61" s="45">
        <f t="shared" si="14"/>
        <v>0.85400000000000009</v>
      </c>
      <c r="CM61" s="48">
        <v>0.45500000000000002</v>
      </c>
      <c r="CN61" s="49">
        <v>0.82799999999999996</v>
      </c>
      <c r="CO61" s="49">
        <v>1.8719999999999999</v>
      </c>
      <c r="CP61" s="49">
        <v>1.484</v>
      </c>
      <c r="CQ61" s="45">
        <f t="shared" si="15"/>
        <v>1.1597499999999998</v>
      </c>
      <c r="CR61" s="41"/>
      <c r="CS61" s="47">
        <v>81.249885615999986</v>
      </c>
      <c r="CT61" s="48">
        <v>0.9</v>
      </c>
      <c r="CU61" s="49">
        <v>0.73599999999999999</v>
      </c>
      <c r="CV61" s="49">
        <v>0.48</v>
      </c>
      <c r="CW61" s="49">
        <v>0.76200000000000001</v>
      </c>
      <c r="CX61" s="45">
        <f t="shared" si="16"/>
        <v>0.71950000000000003</v>
      </c>
      <c r="CY61" s="50">
        <v>1.349</v>
      </c>
      <c r="CZ61" s="49">
        <v>1.1240000000000001</v>
      </c>
      <c r="DA61" s="49">
        <v>0.99399999999999999</v>
      </c>
      <c r="DB61" s="49">
        <v>1.222</v>
      </c>
      <c r="DC61" s="45">
        <f t="shared" si="17"/>
        <v>1.17225</v>
      </c>
      <c r="DE61" s="47">
        <v>81.283475055999972</v>
      </c>
      <c r="DF61" s="48">
        <v>1.0489999999999999</v>
      </c>
      <c r="DG61" s="49">
        <v>1.3949999999999998</v>
      </c>
      <c r="DH61" s="49">
        <v>0.374</v>
      </c>
      <c r="DI61" s="49">
        <v>3.9E-2</v>
      </c>
      <c r="DJ61" s="45">
        <f t="shared" si="18"/>
        <v>0.71425000000000005</v>
      </c>
      <c r="DK61" s="50">
        <v>2.0529999999999999</v>
      </c>
      <c r="DL61" s="49">
        <v>1.605</v>
      </c>
      <c r="DM61" s="49">
        <v>0.13300000000000001</v>
      </c>
      <c r="DN61" s="49">
        <v>0.68500000000000005</v>
      </c>
      <c r="DO61" s="45">
        <f t="shared" si="19"/>
        <v>1.119</v>
      </c>
    </row>
    <row r="62" spans="1:119" x14ac:dyDescent="0.25">
      <c r="A62" s="83">
        <v>82.975153895999995</v>
      </c>
      <c r="B62" s="73">
        <v>1.099</v>
      </c>
      <c r="C62" s="74">
        <v>1.1319999999999999</v>
      </c>
      <c r="D62" s="74">
        <v>1.226</v>
      </c>
      <c r="E62" s="74">
        <v>1.1589999999999998</v>
      </c>
      <c r="F62" s="75">
        <f t="shared" si="0"/>
        <v>1.1539999999999999</v>
      </c>
      <c r="G62" s="95">
        <v>1.2330000000000001</v>
      </c>
      <c r="H62" s="74">
        <v>1.3120000000000001</v>
      </c>
      <c r="I62" s="74">
        <v>1.524</v>
      </c>
      <c r="J62" s="74">
        <v>1.514</v>
      </c>
      <c r="K62" s="75">
        <f t="shared" si="1"/>
        <v>1.39575</v>
      </c>
      <c r="M62" s="83">
        <v>82.856583172800001</v>
      </c>
      <c r="N62" s="73">
        <v>1.079</v>
      </c>
      <c r="O62" s="74">
        <v>1.0580000000000001</v>
      </c>
      <c r="P62" s="74">
        <v>1.1240000000000001</v>
      </c>
      <c r="Q62" s="74">
        <v>1.1279999999999999</v>
      </c>
      <c r="R62" s="75">
        <f t="shared" si="2"/>
        <v>1.0972500000000001</v>
      </c>
      <c r="S62" s="95">
        <v>1.121</v>
      </c>
      <c r="T62" s="74">
        <v>1.105</v>
      </c>
      <c r="U62" s="74">
        <v>1.4550000000000001</v>
      </c>
      <c r="V62" s="74">
        <v>1.369</v>
      </c>
      <c r="W62" s="75">
        <f t="shared" si="3"/>
        <v>1.2625</v>
      </c>
      <c r="Y62" s="102">
        <v>82.946602872</v>
      </c>
      <c r="Z62" s="95">
        <v>1.3280000000000001</v>
      </c>
      <c r="AA62" s="74">
        <v>1.3699999999999999</v>
      </c>
      <c r="AB62" s="74">
        <v>1.3049999999999999</v>
      </c>
      <c r="AC62" s="74">
        <v>1.2829999999999999</v>
      </c>
      <c r="AD62" s="75">
        <f t="shared" si="4"/>
        <v>1.3214999999999999</v>
      </c>
      <c r="AE62" s="95">
        <v>1.726</v>
      </c>
      <c r="AF62" s="74">
        <v>1.7490000000000001</v>
      </c>
      <c r="AG62" s="74">
        <v>1.254</v>
      </c>
      <c r="AH62" s="74">
        <v>1.3009999999999999</v>
      </c>
      <c r="AI62" s="75">
        <f t="shared" si="5"/>
        <v>1.5075000000000001</v>
      </c>
      <c r="AK62" s="102">
        <v>83.245380940800004</v>
      </c>
      <c r="AL62" s="95">
        <v>0.85799999999999998</v>
      </c>
      <c r="AM62" s="74">
        <v>0.88900000000000001</v>
      </c>
      <c r="AN62" s="74">
        <v>1.2289999999999999</v>
      </c>
      <c r="AO62" s="74">
        <v>1.1919999999999999</v>
      </c>
      <c r="AP62" s="75">
        <f t="shared" si="6"/>
        <v>1.042</v>
      </c>
      <c r="AQ62" s="95">
        <v>0.81100000000000005</v>
      </c>
      <c r="AR62" s="74">
        <v>1.004</v>
      </c>
      <c r="AS62" s="74">
        <v>1.8149999999999999</v>
      </c>
      <c r="AT62" s="74">
        <v>1.6619999999999999</v>
      </c>
      <c r="AU62" s="75">
        <f t="shared" si="7"/>
        <v>1.323</v>
      </c>
      <c r="AW62" s="102">
        <v>82.933167096000005</v>
      </c>
      <c r="AX62" s="95">
        <v>1.2469999999999999</v>
      </c>
      <c r="AY62" s="74">
        <v>1.2070000000000001</v>
      </c>
      <c r="AZ62" s="74">
        <v>0.86899999999999999</v>
      </c>
      <c r="BA62" s="74">
        <v>0.88</v>
      </c>
      <c r="BB62" s="75">
        <f t="shared" si="8"/>
        <v>1.0507499999999999</v>
      </c>
      <c r="BC62" s="95">
        <v>1.6879999999999999</v>
      </c>
      <c r="BD62" s="74">
        <v>1.4710000000000001</v>
      </c>
      <c r="BE62" s="74">
        <v>0.97399999999999998</v>
      </c>
      <c r="BF62" s="74">
        <v>1.212</v>
      </c>
      <c r="BG62" s="75">
        <f t="shared" si="9"/>
        <v>1.3362499999999999</v>
      </c>
      <c r="BI62" s="102">
        <v>83.055318015999987</v>
      </c>
      <c r="BJ62" s="95">
        <v>0.97399999999999998</v>
      </c>
      <c r="BK62" s="74">
        <v>-0.30299999999999999</v>
      </c>
      <c r="BL62" s="74">
        <v>0.85</v>
      </c>
      <c r="BM62" s="74">
        <v>2.1840000000000002</v>
      </c>
      <c r="BN62" s="75">
        <f t="shared" si="10"/>
        <v>0.92625000000000002</v>
      </c>
      <c r="BO62" s="95">
        <v>-1.0940000000000001</v>
      </c>
      <c r="BP62" s="74">
        <v>-1.2669999999999999</v>
      </c>
      <c r="BQ62" s="74">
        <v>3.58</v>
      </c>
      <c r="BR62" s="74">
        <v>3.407</v>
      </c>
      <c r="BS62" s="90">
        <f t="shared" si="11"/>
        <v>1.1565000000000001</v>
      </c>
      <c r="BU62" s="102">
        <v>82.922639727999979</v>
      </c>
      <c r="BV62" s="95">
        <v>1.1399999999999999</v>
      </c>
      <c r="BW62" s="74">
        <v>0.67500000000000004</v>
      </c>
      <c r="BX62" s="74">
        <v>1.0059999999999998</v>
      </c>
      <c r="BY62" s="74">
        <v>1.474</v>
      </c>
      <c r="BZ62" s="75">
        <f t="shared" si="12"/>
        <v>1.07375</v>
      </c>
      <c r="CA62" s="95">
        <v>0.52900000000000003</v>
      </c>
      <c r="CB62" s="74">
        <v>0.44700000000000001</v>
      </c>
      <c r="CC62" s="74">
        <v>2.0099999999999998</v>
      </c>
      <c r="CD62" s="74">
        <v>1.954</v>
      </c>
      <c r="CE62" s="75">
        <f t="shared" si="13"/>
        <v>1.2349999999999999</v>
      </c>
      <c r="CG62" s="47">
        <v>82.900806592000009</v>
      </c>
      <c r="CH62" s="48">
        <v>0.69100000000000006</v>
      </c>
      <c r="CI62" s="49">
        <v>0.38</v>
      </c>
      <c r="CJ62" s="49">
        <v>1.0649999999999999</v>
      </c>
      <c r="CK62" s="49">
        <v>1.3519999999999999</v>
      </c>
      <c r="CL62" s="45">
        <f t="shared" si="14"/>
        <v>0.872</v>
      </c>
      <c r="CM62" s="48">
        <v>0.45500000000000002</v>
      </c>
      <c r="CN62" s="49">
        <v>0.86499999999999999</v>
      </c>
      <c r="CO62" s="49">
        <v>1.9209999999999998</v>
      </c>
      <c r="CP62" s="49">
        <v>1.5189999999999999</v>
      </c>
      <c r="CQ62" s="45">
        <f t="shared" si="15"/>
        <v>1.19</v>
      </c>
      <c r="CR62" s="41"/>
      <c r="CS62" s="47">
        <v>82.98645966399998</v>
      </c>
      <c r="CT62" s="48">
        <v>0.91400000000000003</v>
      </c>
      <c r="CU62" s="49">
        <v>0.76500000000000001</v>
      </c>
      <c r="CV62" s="49">
        <v>0.51600000000000001</v>
      </c>
      <c r="CW62" s="49">
        <v>0.77700000000000002</v>
      </c>
      <c r="CX62" s="45">
        <f t="shared" si="16"/>
        <v>0.7430000000000001</v>
      </c>
      <c r="CY62" s="50">
        <v>1.3740000000000001</v>
      </c>
      <c r="CZ62" s="49">
        <v>1.1779999999999999</v>
      </c>
      <c r="DA62" s="49">
        <v>1.008</v>
      </c>
      <c r="DB62" s="49">
        <v>1.232</v>
      </c>
      <c r="DC62" s="45">
        <f t="shared" si="17"/>
        <v>1.198</v>
      </c>
      <c r="DE62" s="47">
        <v>83.073792207999972</v>
      </c>
      <c r="DF62" s="48">
        <v>1.1079999999999999</v>
      </c>
      <c r="DG62" s="49">
        <v>1.4209999999999998</v>
      </c>
      <c r="DH62" s="49">
        <v>0.378</v>
      </c>
      <c r="DI62" s="49">
        <v>6.3E-2</v>
      </c>
      <c r="DJ62" s="45">
        <f t="shared" si="18"/>
        <v>0.74250000000000005</v>
      </c>
      <c r="DK62" s="50">
        <v>2.113</v>
      </c>
      <c r="DL62" s="49">
        <v>1.649</v>
      </c>
      <c r="DM62" s="49">
        <v>0.17899999999999999</v>
      </c>
      <c r="DN62" s="49">
        <v>0.75900000000000001</v>
      </c>
      <c r="DO62" s="45">
        <f t="shared" si="19"/>
        <v>1.175</v>
      </c>
    </row>
    <row r="63" spans="1:119" x14ac:dyDescent="0.25">
      <c r="A63" s="83">
        <v>84.713407415999995</v>
      </c>
      <c r="B63" s="73">
        <v>1.135</v>
      </c>
      <c r="C63" s="74">
        <v>1.1749999999999998</v>
      </c>
      <c r="D63" s="74">
        <v>1.2709999999999999</v>
      </c>
      <c r="E63" s="74">
        <v>1.198</v>
      </c>
      <c r="F63" s="75">
        <f t="shared" si="0"/>
        <v>1.19475</v>
      </c>
      <c r="G63" s="95">
        <v>1.2729999999999999</v>
      </c>
      <c r="H63" s="74">
        <v>1.345</v>
      </c>
      <c r="I63" s="74">
        <v>1.5660000000000001</v>
      </c>
      <c r="J63" s="74">
        <v>1.5469999999999999</v>
      </c>
      <c r="K63" s="75">
        <f t="shared" si="1"/>
        <v>1.43275</v>
      </c>
      <c r="M63" s="83">
        <v>84.734232868800007</v>
      </c>
      <c r="N63" s="73">
        <v>1.1099999999999999</v>
      </c>
      <c r="O63" s="74">
        <v>1.093</v>
      </c>
      <c r="P63" s="74">
        <v>1.167</v>
      </c>
      <c r="Q63" s="74">
        <v>1.1589999999999998</v>
      </c>
      <c r="R63" s="75">
        <f t="shared" si="2"/>
        <v>1.13225</v>
      </c>
      <c r="S63" s="95">
        <v>1.1429999999999998</v>
      </c>
      <c r="T63" s="74">
        <v>1.131</v>
      </c>
      <c r="U63" s="74">
        <v>1.498</v>
      </c>
      <c r="V63" s="74">
        <v>1.415</v>
      </c>
      <c r="W63" s="75">
        <f t="shared" si="3"/>
        <v>1.2967500000000001</v>
      </c>
      <c r="Y63" s="102">
        <v>84.668061671999993</v>
      </c>
      <c r="Z63" s="95">
        <v>1.3720000000000001</v>
      </c>
      <c r="AA63" s="74">
        <v>1.4159999999999999</v>
      </c>
      <c r="AB63" s="74">
        <v>1.329</v>
      </c>
      <c r="AC63" s="74">
        <v>1.323</v>
      </c>
      <c r="AD63" s="75">
        <f t="shared" si="4"/>
        <v>1.3599999999999999</v>
      </c>
      <c r="AE63" s="95">
        <v>1.7629999999999999</v>
      </c>
      <c r="AF63" s="74">
        <v>1.794</v>
      </c>
      <c r="AG63" s="74">
        <v>1.284</v>
      </c>
      <c r="AH63" s="74">
        <v>1.33</v>
      </c>
      <c r="AI63" s="75">
        <f t="shared" si="5"/>
        <v>1.5427500000000001</v>
      </c>
      <c r="AK63" s="102">
        <v>84.9601218528</v>
      </c>
      <c r="AL63" s="95">
        <v>0.88500000000000001</v>
      </c>
      <c r="AM63" s="74">
        <v>0.91500000000000004</v>
      </c>
      <c r="AN63" s="74">
        <v>1.2559999999999998</v>
      </c>
      <c r="AO63" s="74">
        <v>1.2210000000000001</v>
      </c>
      <c r="AP63" s="75">
        <f t="shared" si="6"/>
        <v>1.06925</v>
      </c>
      <c r="AQ63" s="95">
        <v>0.83399999999999996</v>
      </c>
      <c r="AR63" s="74">
        <v>1.0369999999999999</v>
      </c>
      <c r="AS63" s="74">
        <v>1.859</v>
      </c>
      <c r="AT63" s="74">
        <v>1.698</v>
      </c>
      <c r="AU63" s="75">
        <f t="shared" si="7"/>
        <v>1.357</v>
      </c>
      <c r="AW63" s="102">
        <v>84.669741144</v>
      </c>
      <c r="AX63" s="95">
        <v>1.2779999999999998</v>
      </c>
      <c r="AY63" s="74">
        <v>1.23</v>
      </c>
      <c r="AZ63" s="74">
        <v>0.88700000000000001</v>
      </c>
      <c r="BA63" s="74">
        <v>0.90700000000000003</v>
      </c>
      <c r="BB63" s="75">
        <f t="shared" si="8"/>
        <v>1.0754999999999999</v>
      </c>
      <c r="BC63" s="95">
        <v>1.7270000000000001</v>
      </c>
      <c r="BD63" s="74">
        <v>1.5129999999999999</v>
      </c>
      <c r="BE63" s="74">
        <v>1.0189999999999999</v>
      </c>
      <c r="BF63" s="74">
        <v>1.238</v>
      </c>
      <c r="BG63" s="75">
        <f t="shared" si="9"/>
        <v>1.37425</v>
      </c>
      <c r="BI63" s="102">
        <v>84.899378271999993</v>
      </c>
      <c r="BJ63" s="95">
        <v>0.99399999999999999</v>
      </c>
      <c r="BK63" s="74">
        <v>-0.28399999999999997</v>
      </c>
      <c r="BL63" s="74">
        <v>0.89200000000000002</v>
      </c>
      <c r="BM63" s="74">
        <v>2.2330000000000001</v>
      </c>
      <c r="BN63" s="75">
        <f t="shared" si="10"/>
        <v>0.95874999999999999</v>
      </c>
      <c r="BO63" s="95">
        <v>-1.0940000000000001</v>
      </c>
      <c r="BP63" s="74">
        <v>-1.2669999999999999</v>
      </c>
      <c r="BQ63" s="74">
        <v>3.653</v>
      </c>
      <c r="BR63" s="74">
        <v>3.4710000000000001</v>
      </c>
      <c r="BS63" s="90">
        <f t="shared" si="11"/>
        <v>1.19075</v>
      </c>
      <c r="BU63" s="102">
        <v>84.707918463999988</v>
      </c>
      <c r="BV63" s="95">
        <v>1.1659999999999999</v>
      </c>
      <c r="BW63" s="74">
        <v>0.70599999999999996</v>
      </c>
      <c r="BX63" s="74">
        <v>1.0339999999999998</v>
      </c>
      <c r="BY63" s="74">
        <v>1.508</v>
      </c>
      <c r="BZ63" s="75">
        <f t="shared" si="12"/>
        <v>1.1034999999999999</v>
      </c>
      <c r="CA63" s="95">
        <v>0.55600000000000005</v>
      </c>
      <c r="CB63" s="74">
        <v>0.46899999999999997</v>
      </c>
      <c r="CC63" s="74">
        <v>2.0569999999999999</v>
      </c>
      <c r="CD63" s="74">
        <v>1.9970000000000001</v>
      </c>
      <c r="CE63" s="75">
        <f t="shared" si="13"/>
        <v>1.2697499999999999</v>
      </c>
      <c r="CG63" s="47">
        <v>84.670970080000004</v>
      </c>
      <c r="CH63" s="48">
        <v>0.70899999999999996</v>
      </c>
      <c r="CI63" s="49">
        <v>0.40200000000000002</v>
      </c>
      <c r="CJ63" s="49">
        <v>1.1259999999999999</v>
      </c>
      <c r="CK63" s="49">
        <v>1.3969999999999998</v>
      </c>
      <c r="CL63" s="45">
        <f t="shared" si="14"/>
        <v>0.90849999999999997</v>
      </c>
      <c r="CM63" s="48">
        <v>0.45700000000000002</v>
      </c>
      <c r="CN63" s="49">
        <v>0.89200000000000002</v>
      </c>
      <c r="CO63" s="49">
        <v>1.9949999999999999</v>
      </c>
      <c r="CP63" s="49">
        <v>1.5640000000000001</v>
      </c>
      <c r="CQ63" s="45">
        <f t="shared" si="15"/>
        <v>1.2269999999999999</v>
      </c>
      <c r="CR63" s="41"/>
      <c r="CS63" s="47">
        <v>84.81036625599998</v>
      </c>
      <c r="CT63" s="48">
        <v>0.93899999999999995</v>
      </c>
      <c r="CU63" s="49">
        <v>0.80900000000000005</v>
      </c>
      <c r="CV63" s="49">
        <v>0.54200000000000004</v>
      </c>
      <c r="CW63" s="49">
        <v>0.81799999999999995</v>
      </c>
      <c r="CX63" s="45">
        <f t="shared" si="16"/>
        <v>0.77700000000000002</v>
      </c>
      <c r="CY63" s="50">
        <v>1.4510000000000001</v>
      </c>
      <c r="CZ63" s="49">
        <v>1.26</v>
      </c>
      <c r="DA63" s="49">
        <v>1.0609999999999999</v>
      </c>
      <c r="DB63" s="49">
        <v>1.2639999999999998</v>
      </c>
      <c r="DC63" s="45">
        <f t="shared" si="17"/>
        <v>1.2589999999999999</v>
      </c>
      <c r="DE63" s="47">
        <v>84.790212591999975</v>
      </c>
      <c r="DF63" s="48">
        <v>1.1349999999999998</v>
      </c>
      <c r="DG63" s="49">
        <v>1.4429999999999998</v>
      </c>
      <c r="DH63" s="49">
        <v>0.38500000000000001</v>
      </c>
      <c r="DI63" s="49">
        <v>8.3000000000000004E-2</v>
      </c>
      <c r="DJ63" s="45">
        <f t="shared" si="18"/>
        <v>0.76149999999999984</v>
      </c>
      <c r="DK63" s="50">
        <v>2.173</v>
      </c>
      <c r="DL63" s="49">
        <v>1.6930000000000001</v>
      </c>
      <c r="DM63" s="49">
        <v>0.214</v>
      </c>
      <c r="DN63" s="49">
        <v>0.79600000000000004</v>
      </c>
      <c r="DO63" s="45">
        <f t="shared" si="19"/>
        <v>1.2190000000000001</v>
      </c>
    </row>
    <row r="64" spans="1:119" x14ac:dyDescent="0.25">
      <c r="A64" s="83">
        <v>86.44998146399999</v>
      </c>
      <c r="B64" s="73">
        <v>1.21</v>
      </c>
      <c r="C64" s="74">
        <v>1.2429999999999999</v>
      </c>
      <c r="D64" s="74">
        <v>1.349</v>
      </c>
      <c r="E64" s="74">
        <v>1.2819999999999998</v>
      </c>
      <c r="F64" s="75">
        <f t="shared" si="0"/>
        <v>1.2709999999999999</v>
      </c>
      <c r="G64" s="95">
        <v>1.343</v>
      </c>
      <c r="H64" s="74">
        <v>1.431</v>
      </c>
      <c r="I64" s="74">
        <v>1.6459999999999999</v>
      </c>
      <c r="J64" s="74">
        <v>1.641</v>
      </c>
      <c r="K64" s="75">
        <f t="shared" si="1"/>
        <v>1.51525</v>
      </c>
      <c r="M64" s="83">
        <v>86.522030812800011</v>
      </c>
      <c r="N64" s="73">
        <v>1.198</v>
      </c>
      <c r="O64" s="74">
        <v>1.177</v>
      </c>
      <c r="P64" s="74">
        <v>1.2390000000000001</v>
      </c>
      <c r="Q64" s="74">
        <v>1.2489999999999999</v>
      </c>
      <c r="R64" s="75">
        <f t="shared" si="2"/>
        <v>1.2157499999999999</v>
      </c>
      <c r="S64" s="95">
        <v>1.2579999999999998</v>
      </c>
      <c r="T64" s="74">
        <v>1.2270000000000001</v>
      </c>
      <c r="U64" s="74">
        <v>1.611</v>
      </c>
      <c r="V64" s="74">
        <v>1.508</v>
      </c>
      <c r="W64" s="75">
        <f t="shared" si="3"/>
        <v>1.401</v>
      </c>
      <c r="Y64" s="102">
        <v>86.498686151999991</v>
      </c>
      <c r="Z64" s="95">
        <v>1.4330000000000001</v>
      </c>
      <c r="AA64" s="74">
        <v>1.488</v>
      </c>
      <c r="AB64" s="74">
        <v>1.4109999999999998</v>
      </c>
      <c r="AC64" s="74">
        <v>1.387</v>
      </c>
      <c r="AD64" s="75">
        <f t="shared" si="4"/>
        <v>1.4297499999999999</v>
      </c>
      <c r="AE64" s="95">
        <v>1.8440000000000001</v>
      </c>
      <c r="AF64" s="74">
        <v>1.881</v>
      </c>
      <c r="AG64" s="74">
        <v>1.361</v>
      </c>
      <c r="AH64" s="74">
        <v>1.42</v>
      </c>
      <c r="AI64" s="75">
        <f t="shared" si="5"/>
        <v>1.6265000000000001</v>
      </c>
      <c r="AK64" s="102">
        <v>86.696695900799995</v>
      </c>
      <c r="AL64" s="95">
        <v>0.95699999999999996</v>
      </c>
      <c r="AM64" s="74">
        <v>0.96899999999999997</v>
      </c>
      <c r="AN64" s="74">
        <v>1.3109999999999999</v>
      </c>
      <c r="AO64" s="74">
        <v>1.294</v>
      </c>
      <c r="AP64" s="75">
        <f t="shared" si="6"/>
        <v>1.1327500000000001</v>
      </c>
      <c r="AQ64" s="95">
        <v>0.90500000000000003</v>
      </c>
      <c r="AR64" s="74">
        <v>1.093</v>
      </c>
      <c r="AS64" s="74">
        <v>1.96</v>
      </c>
      <c r="AT64" s="74">
        <v>1.81</v>
      </c>
      <c r="AU64" s="75">
        <f t="shared" si="7"/>
        <v>1.4420000000000002</v>
      </c>
      <c r="AW64" s="102">
        <v>86.547390840000006</v>
      </c>
      <c r="AX64" s="95">
        <v>1.3699999999999999</v>
      </c>
      <c r="AY64" s="74">
        <v>1.294</v>
      </c>
      <c r="AZ64" s="74">
        <v>0.94099999999999995</v>
      </c>
      <c r="BA64" s="74">
        <v>0.99399999999999999</v>
      </c>
      <c r="BB64" s="75">
        <f t="shared" si="8"/>
        <v>1.1497499999999998</v>
      </c>
      <c r="BC64" s="95">
        <v>1.819</v>
      </c>
      <c r="BD64" s="74">
        <v>1.591</v>
      </c>
      <c r="BE64" s="74">
        <v>1.0880000000000001</v>
      </c>
      <c r="BF64" s="74">
        <v>1.361</v>
      </c>
      <c r="BG64" s="75">
        <f t="shared" si="9"/>
        <v>1.46475</v>
      </c>
      <c r="BI64" s="102">
        <v>86.635952320000001</v>
      </c>
      <c r="BJ64" s="95">
        <v>1.018</v>
      </c>
      <c r="BK64" s="74">
        <v>-0.23899999999999999</v>
      </c>
      <c r="BL64" s="74">
        <v>0.94299999999999995</v>
      </c>
      <c r="BM64" s="74">
        <v>2.3010000000000002</v>
      </c>
      <c r="BN64" s="75">
        <f t="shared" si="10"/>
        <v>1.0057499999999999</v>
      </c>
      <c r="BO64" s="95">
        <v>-1.1100000000000001</v>
      </c>
      <c r="BP64" s="74">
        <v>-1.2649999999999999</v>
      </c>
      <c r="BQ64" s="74">
        <v>3.77</v>
      </c>
      <c r="BR64" s="74">
        <v>3.5579999999999998</v>
      </c>
      <c r="BS64" s="90">
        <f t="shared" si="11"/>
        <v>1.2382499999999999</v>
      </c>
      <c r="BU64" s="102">
        <v>86.434415679999972</v>
      </c>
      <c r="BV64" s="95">
        <v>1.208</v>
      </c>
      <c r="BW64" s="74">
        <v>0.73199999999999998</v>
      </c>
      <c r="BX64" s="74">
        <v>1.0799999999999998</v>
      </c>
      <c r="BY64" s="74">
        <v>1.5469999999999999</v>
      </c>
      <c r="BZ64" s="75">
        <f t="shared" si="12"/>
        <v>1.1417499999999998</v>
      </c>
      <c r="CA64" s="95">
        <v>0.60199999999999998</v>
      </c>
      <c r="CB64" s="74">
        <v>0.502</v>
      </c>
      <c r="CC64" s="74">
        <v>2.1080000000000001</v>
      </c>
      <c r="CD64" s="74">
        <v>2.0489999999999999</v>
      </c>
      <c r="CE64" s="75">
        <f t="shared" si="13"/>
        <v>1.31525</v>
      </c>
      <c r="CG64" s="47">
        <v>86.456248815999999</v>
      </c>
      <c r="CH64" s="48">
        <v>0.75900000000000001</v>
      </c>
      <c r="CI64" s="49">
        <v>0.435</v>
      </c>
      <c r="CJ64" s="49">
        <v>1.1749999999999998</v>
      </c>
      <c r="CK64" s="49">
        <v>1.486</v>
      </c>
      <c r="CL64" s="45">
        <f t="shared" si="14"/>
        <v>0.96374999999999988</v>
      </c>
      <c r="CM64" s="48">
        <v>0.47400000000000003</v>
      </c>
      <c r="CN64" s="49">
        <v>0.97499999999999998</v>
      </c>
      <c r="CO64" s="49">
        <v>2.1029999999999998</v>
      </c>
      <c r="CP64" s="49">
        <v>1.6319999999999999</v>
      </c>
      <c r="CQ64" s="45">
        <f t="shared" si="15"/>
        <v>1.2959999999999998</v>
      </c>
      <c r="CR64" s="41"/>
      <c r="CS64" s="47">
        <v>86.52846611199999</v>
      </c>
      <c r="CT64" s="48">
        <v>1.0049999999999999</v>
      </c>
      <c r="CU64" s="49">
        <v>0.88100000000000001</v>
      </c>
      <c r="CV64" s="49">
        <v>0.6</v>
      </c>
      <c r="CW64" s="49">
        <v>0.83699999999999997</v>
      </c>
      <c r="CX64" s="45">
        <f t="shared" si="16"/>
        <v>0.83074999999999988</v>
      </c>
      <c r="CY64" s="50">
        <v>1.5209999999999999</v>
      </c>
      <c r="CZ64" s="49">
        <v>1.323</v>
      </c>
      <c r="DA64" s="49">
        <v>1.1180000000000001</v>
      </c>
      <c r="DB64" s="49">
        <v>1.3239999999999998</v>
      </c>
      <c r="DC64" s="45">
        <f t="shared" si="17"/>
        <v>1.3214999999999999</v>
      </c>
      <c r="DE64" s="47">
        <v>86.51838927999998</v>
      </c>
      <c r="DF64" s="48">
        <v>1.21</v>
      </c>
      <c r="DG64" s="49">
        <v>1.4019999999999999</v>
      </c>
      <c r="DH64" s="49">
        <v>0.46900000000000003</v>
      </c>
      <c r="DI64" s="49">
        <v>0.27200000000000002</v>
      </c>
      <c r="DJ64" s="45">
        <f t="shared" si="18"/>
        <v>0.83824999999999994</v>
      </c>
      <c r="DK64" s="50">
        <v>2.2149999999999999</v>
      </c>
      <c r="DL64" s="49">
        <v>1.722</v>
      </c>
      <c r="DM64" s="49">
        <v>0.40100000000000002</v>
      </c>
      <c r="DN64" s="49">
        <v>0.98699999999999999</v>
      </c>
      <c r="DO64" s="45">
        <f t="shared" si="19"/>
        <v>1.33125</v>
      </c>
    </row>
    <row r="65" spans="1:119" x14ac:dyDescent="0.25">
      <c r="A65" s="83">
        <v>88.261795857599992</v>
      </c>
      <c r="B65" s="73">
        <v>1.2270000000000001</v>
      </c>
      <c r="C65" s="74">
        <v>1.2609999999999999</v>
      </c>
      <c r="D65" s="74">
        <v>1.3620000000000001</v>
      </c>
      <c r="E65" s="74">
        <v>1.3069999999999999</v>
      </c>
      <c r="F65" s="75">
        <f t="shared" si="0"/>
        <v>1.28925</v>
      </c>
      <c r="G65" s="95">
        <v>1.361</v>
      </c>
      <c r="H65" s="74">
        <v>1.4410000000000001</v>
      </c>
      <c r="I65" s="74">
        <v>1.6779999999999999</v>
      </c>
      <c r="J65" s="74">
        <v>1.665</v>
      </c>
      <c r="K65" s="75">
        <f t="shared" si="1"/>
        <v>1.5362500000000001</v>
      </c>
      <c r="M65" s="83">
        <v>88.352655292800009</v>
      </c>
      <c r="N65" s="73">
        <v>1.224</v>
      </c>
      <c r="O65" s="74">
        <v>1.2</v>
      </c>
      <c r="P65" s="74">
        <v>1.26</v>
      </c>
      <c r="Q65" s="74">
        <v>1.2719999999999998</v>
      </c>
      <c r="R65" s="75">
        <f t="shared" si="2"/>
        <v>1.2389999999999999</v>
      </c>
      <c r="S65" s="95">
        <v>1.2649999999999999</v>
      </c>
      <c r="T65" s="74">
        <v>1.248</v>
      </c>
      <c r="U65" s="74">
        <v>1.6279999999999999</v>
      </c>
      <c r="V65" s="74">
        <v>1.528</v>
      </c>
      <c r="W65" s="75">
        <f t="shared" si="3"/>
        <v>1.4172500000000001</v>
      </c>
      <c r="Y65" s="102">
        <v>88.304958287999995</v>
      </c>
      <c r="Z65" s="95">
        <v>1.4590000000000001</v>
      </c>
      <c r="AA65" s="74">
        <v>1.5099999999999998</v>
      </c>
      <c r="AB65" s="74">
        <v>1.43</v>
      </c>
      <c r="AC65" s="74">
        <v>1.4039999999999999</v>
      </c>
      <c r="AD65" s="75">
        <f t="shared" si="4"/>
        <v>1.45075</v>
      </c>
      <c r="AE65" s="95">
        <v>1.881</v>
      </c>
      <c r="AF65" s="74">
        <v>1.9119999999999999</v>
      </c>
      <c r="AG65" s="74">
        <v>1.3740000000000001</v>
      </c>
      <c r="AH65" s="74">
        <v>1.4279999999999999</v>
      </c>
      <c r="AI65" s="75">
        <f t="shared" si="5"/>
        <v>1.6487499999999999</v>
      </c>
      <c r="AK65" s="102">
        <v>88.502968036799999</v>
      </c>
      <c r="AL65" s="95">
        <v>0.97399999999999998</v>
      </c>
      <c r="AM65" s="74">
        <v>0.98599999999999999</v>
      </c>
      <c r="AN65" s="74">
        <v>1.3259999999999998</v>
      </c>
      <c r="AO65" s="74">
        <v>1.3129999999999999</v>
      </c>
      <c r="AP65" s="75">
        <f t="shared" si="6"/>
        <v>1.1497499999999998</v>
      </c>
      <c r="AQ65" s="95">
        <v>0.93300000000000005</v>
      </c>
      <c r="AR65" s="74">
        <v>1.111</v>
      </c>
      <c r="AS65" s="74">
        <v>1.9930000000000001</v>
      </c>
      <c r="AT65" s="74">
        <v>1.8440000000000001</v>
      </c>
      <c r="AU65" s="75">
        <f t="shared" si="7"/>
        <v>1.4702500000000001</v>
      </c>
      <c r="AW65" s="102">
        <v>88.33518878400001</v>
      </c>
      <c r="AX65" s="95">
        <v>1.3869999999999998</v>
      </c>
      <c r="AY65" s="74">
        <v>1.3049999999999999</v>
      </c>
      <c r="AZ65" s="74">
        <v>0.95499999999999996</v>
      </c>
      <c r="BA65" s="74">
        <v>1.0069999999999999</v>
      </c>
      <c r="BB65" s="75">
        <f t="shared" si="8"/>
        <v>1.1635</v>
      </c>
      <c r="BC65" s="95">
        <v>1.8320000000000001</v>
      </c>
      <c r="BD65" s="74">
        <v>1.61</v>
      </c>
      <c r="BE65" s="74">
        <v>1.1120000000000001</v>
      </c>
      <c r="BF65" s="74">
        <v>1.373</v>
      </c>
      <c r="BG65" s="75">
        <f t="shared" si="9"/>
        <v>1.4817500000000001</v>
      </c>
      <c r="BI65" s="102">
        <v>88.354052175999996</v>
      </c>
      <c r="BJ65" s="95">
        <v>1.0309999999999999</v>
      </c>
      <c r="BK65" s="74">
        <v>-0.23699999999999999</v>
      </c>
      <c r="BL65" s="74">
        <v>0.95199999999999996</v>
      </c>
      <c r="BM65" s="74">
        <v>2.3180000000000001</v>
      </c>
      <c r="BN65" s="75">
        <f t="shared" si="10"/>
        <v>1.016</v>
      </c>
      <c r="BO65" s="95">
        <v>-1.1100000000000001</v>
      </c>
      <c r="BP65" s="74">
        <v>-1.2649999999999999</v>
      </c>
      <c r="BQ65" s="74">
        <v>3.8180000000000001</v>
      </c>
      <c r="BR65" s="74">
        <v>3.6040000000000001</v>
      </c>
      <c r="BS65" s="90">
        <f t="shared" si="11"/>
        <v>1.2617500000000001</v>
      </c>
      <c r="BU65" s="102">
        <v>88.278475935999992</v>
      </c>
      <c r="BV65" s="95">
        <v>1.2270000000000001</v>
      </c>
      <c r="BW65" s="74">
        <v>0.746</v>
      </c>
      <c r="BX65" s="74">
        <v>1.091</v>
      </c>
      <c r="BY65" s="74">
        <v>1.5580000000000001</v>
      </c>
      <c r="BZ65" s="75">
        <f t="shared" si="12"/>
        <v>1.1555</v>
      </c>
      <c r="CA65" s="95">
        <v>0.61599999999999999</v>
      </c>
      <c r="CB65" s="74">
        <v>0.51600000000000001</v>
      </c>
      <c r="CC65" s="74">
        <v>2.1349999999999998</v>
      </c>
      <c r="CD65" s="74">
        <v>2.0720000000000001</v>
      </c>
      <c r="CE65" s="75">
        <f t="shared" si="13"/>
        <v>1.3347500000000001</v>
      </c>
      <c r="CG65" s="47">
        <v>88.174348671999994</v>
      </c>
      <c r="CH65" s="48">
        <v>0.76800000000000002</v>
      </c>
      <c r="CI65" s="49">
        <v>0.438</v>
      </c>
      <c r="CJ65" s="49">
        <v>1.1919999999999999</v>
      </c>
      <c r="CK65" s="49">
        <v>1.5</v>
      </c>
      <c r="CL65" s="45">
        <f t="shared" si="14"/>
        <v>0.97449999999999992</v>
      </c>
      <c r="CM65" s="48">
        <v>0.48</v>
      </c>
      <c r="CN65" s="49">
        <v>0.98399999999999999</v>
      </c>
      <c r="CO65" s="49">
        <v>2.105</v>
      </c>
      <c r="CP65" s="49">
        <v>1.6559999999999999</v>
      </c>
      <c r="CQ65" s="45">
        <f t="shared" si="15"/>
        <v>1.3062499999999999</v>
      </c>
      <c r="CR65" s="41"/>
      <c r="CS65" s="47">
        <v>88.317103791999997</v>
      </c>
      <c r="CT65" s="48">
        <v>1.0199999999999998</v>
      </c>
      <c r="CU65" s="49">
        <v>0.89100000000000001</v>
      </c>
      <c r="CV65" s="49">
        <v>0.61499999999999999</v>
      </c>
      <c r="CW65" s="49">
        <v>0.84199999999999997</v>
      </c>
      <c r="CX65" s="45">
        <f t="shared" si="16"/>
        <v>0.84199999999999997</v>
      </c>
      <c r="CY65" s="50">
        <v>1.538</v>
      </c>
      <c r="CZ65" s="49">
        <v>1.337</v>
      </c>
      <c r="DA65" s="49">
        <v>1.1279999999999999</v>
      </c>
      <c r="DB65" s="49">
        <v>1.337</v>
      </c>
      <c r="DC65" s="45">
        <f t="shared" si="17"/>
        <v>1.335</v>
      </c>
      <c r="DE65" s="47">
        <v>86.850924735999968</v>
      </c>
      <c r="DF65" s="48">
        <v>1.2249999999999999</v>
      </c>
      <c r="DG65" s="49">
        <v>1.4089999999999998</v>
      </c>
      <c r="DH65" s="49">
        <v>0.48299999999999998</v>
      </c>
      <c r="DI65" s="49">
        <v>0.28399999999999997</v>
      </c>
      <c r="DJ65" s="45">
        <f t="shared" si="18"/>
        <v>0.85024999999999984</v>
      </c>
      <c r="DK65" s="50">
        <v>2.238</v>
      </c>
      <c r="DL65" s="49">
        <v>1.7370000000000001</v>
      </c>
      <c r="DM65" s="49">
        <v>0.41799999999999998</v>
      </c>
      <c r="DN65" s="49">
        <v>1.01</v>
      </c>
      <c r="DO65" s="45">
        <f t="shared" si="19"/>
        <v>1.3507499999999999</v>
      </c>
    </row>
    <row r="66" spans="1:119" x14ac:dyDescent="0.25">
      <c r="A66" s="83">
        <v>90.049593801599997</v>
      </c>
      <c r="B66" s="73">
        <v>1.246</v>
      </c>
      <c r="C66" s="74">
        <v>1.2849999999999999</v>
      </c>
      <c r="D66" s="74">
        <v>1.3819999999999999</v>
      </c>
      <c r="E66" s="74">
        <v>1.323</v>
      </c>
      <c r="F66" s="75">
        <f t="shared" si="0"/>
        <v>1.3089999999999997</v>
      </c>
      <c r="G66" s="95">
        <v>1.3819999999999999</v>
      </c>
      <c r="H66" s="74">
        <v>1.4710000000000001</v>
      </c>
      <c r="I66" s="74">
        <v>1.7030000000000001</v>
      </c>
      <c r="J66" s="74">
        <v>1.6910000000000001</v>
      </c>
      <c r="K66" s="75">
        <f t="shared" si="1"/>
        <v>1.56175</v>
      </c>
      <c r="M66" s="83">
        <v>90.116100892800006</v>
      </c>
      <c r="N66" s="73">
        <v>1.2509999999999999</v>
      </c>
      <c r="O66" s="74">
        <v>1.228</v>
      </c>
      <c r="P66" s="74">
        <v>1.2829999999999999</v>
      </c>
      <c r="Q66" s="74">
        <v>1.2879999999999998</v>
      </c>
      <c r="R66" s="75">
        <f t="shared" si="2"/>
        <v>1.2625</v>
      </c>
      <c r="S66" s="95">
        <v>1.3319999999999999</v>
      </c>
      <c r="T66" s="74">
        <v>1.276</v>
      </c>
      <c r="U66" s="74">
        <v>1.6639999999999999</v>
      </c>
      <c r="V66" s="74">
        <v>1.573</v>
      </c>
      <c r="W66" s="75">
        <f t="shared" si="3"/>
        <v>1.4612499999999997</v>
      </c>
      <c r="Y66" s="102">
        <v>90.060846263999991</v>
      </c>
      <c r="Z66" s="95">
        <v>1.4770000000000001</v>
      </c>
      <c r="AA66" s="74">
        <v>1.5269999999999999</v>
      </c>
      <c r="AB66" s="74">
        <v>1.4569999999999999</v>
      </c>
      <c r="AC66" s="74">
        <v>1.423</v>
      </c>
      <c r="AD66" s="75">
        <f t="shared" si="4"/>
        <v>1.4710000000000001</v>
      </c>
      <c r="AE66" s="95">
        <v>1.9059999999999999</v>
      </c>
      <c r="AF66" s="74">
        <v>1.929</v>
      </c>
      <c r="AG66" s="74">
        <v>1.3939999999999999</v>
      </c>
      <c r="AH66" s="74">
        <v>1.446</v>
      </c>
      <c r="AI66" s="75">
        <f t="shared" si="5"/>
        <v>1.66875</v>
      </c>
      <c r="AK66" s="102">
        <v>90.253817596800005</v>
      </c>
      <c r="AL66" s="95">
        <v>0.998</v>
      </c>
      <c r="AM66" s="74">
        <v>1.002</v>
      </c>
      <c r="AN66" s="74">
        <v>1.343</v>
      </c>
      <c r="AO66" s="74">
        <v>1.333</v>
      </c>
      <c r="AP66" s="75">
        <f t="shared" si="6"/>
        <v>1.169</v>
      </c>
      <c r="AQ66" s="95">
        <v>0.94899999999999995</v>
      </c>
      <c r="AR66" s="74">
        <v>1.129</v>
      </c>
      <c r="AS66" s="74">
        <v>2.0310000000000001</v>
      </c>
      <c r="AT66" s="74">
        <v>1.8759999999999999</v>
      </c>
      <c r="AU66" s="75">
        <f t="shared" si="7"/>
        <v>1.4962499999999999</v>
      </c>
      <c r="AW66" s="102">
        <v>90.141460920000014</v>
      </c>
      <c r="AX66" s="95">
        <v>1.4009999999999998</v>
      </c>
      <c r="AY66" s="74">
        <v>1.331</v>
      </c>
      <c r="AZ66" s="74">
        <v>0.97399999999999998</v>
      </c>
      <c r="BA66" s="74">
        <v>1.0229999999999999</v>
      </c>
      <c r="BB66" s="75">
        <f t="shared" si="8"/>
        <v>1.1822499999999998</v>
      </c>
      <c r="BC66" s="95">
        <v>1.857</v>
      </c>
      <c r="BD66" s="74">
        <v>1.639</v>
      </c>
      <c r="BE66" s="74">
        <v>1.1359999999999999</v>
      </c>
      <c r="BF66" s="74">
        <v>1.399</v>
      </c>
      <c r="BG66" s="75">
        <f t="shared" si="9"/>
        <v>1.5077499999999999</v>
      </c>
      <c r="BI66" s="102">
        <v>90.07551097599999</v>
      </c>
      <c r="BJ66" s="95">
        <v>1.048</v>
      </c>
      <c r="BK66" s="74">
        <v>-0.22900000000000001</v>
      </c>
      <c r="BL66" s="74">
        <v>0.97799999999999998</v>
      </c>
      <c r="BM66" s="74">
        <v>2.3479999999999999</v>
      </c>
      <c r="BN66" s="75">
        <f t="shared" si="10"/>
        <v>1.0362499999999999</v>
      </c>
      <c r="BO66" s="95">
        <v>-1.1100000000000001</v>
      </c>
      <c r="BP66" s="74">
        <v>-1.2649999999999999</v>
      </c>
      <c r="BQ66" s="74">
        <v>3.863</v>
      </c>
      <c r="BR66" s="74">
        <v>3.6440000000000001</v>
      </c>
      <c r="BS66" s="90">
        <f t="shared" si="11"/>
        <v>1.2829999999999999</v>
      </c>
      <c r="BU66" s="102">
        <v>90.015049983999987</v>
      </c>
      <c r="BV66" s="95">
        <v>1.2529999999999999</v>
      </c>
      <c r="BW66" s="74">
        <v>0.76600000000000001</v>
      </c>
      <c r="BX66" s="74">
        <v>1.103</v>
      </c>
      <c r="BY66" s="74">
        <v>1.585</v>
      </c>
      <c r="BZ66" s="75">
        <f t="shared" si="12"/>
        <v>1.17675</v>
      </c>
      <c r="CA66" s="95">
        <v>0.627</v>
      </c>
      <c r="CB66" s="74">
        <v>0.53700000000000003</v>
      </c>
      <c r="CC66" s="74">
        <v>2.1669999999999998</v>
      </c>
      <c r="CD66" s="74">
        <v>2.0950000000000002</v>
      </c>
      <c r="CE66" s="75">
        <f t="shared" si="13"/>
        <v>1.3565</v>
      </c>
      <c r="CG66" s="47">
        <v>89.981460543999987</v>
      </c>
      <c r="CH66" s="48">
        <v>0.77600000000000002</v>
      </c>
      <c r="CI66" s="49">
        <v>0.443</v>
      </c>
      <c r="CJ66" s="49">
        <v>1.206</v>
      </c>
      <c r="CK66" s="49">
        <v>1.5249999999999999</v>
      </c>
      <c r="CL66" s="45">
        <f t="shared" si="14"/>
        <v>0.98749999999999993</v>
      </c>
      <c r="CM66" s="48">
        <v>0.49299999999999999</v>
      </c>
      <c r="CN66" s="49">
        <v>1.0009999999999999</v>
      </c>
      <c r="CO66" s="49">
        <v>2.149</v>
      </c>
      <c r="CP66" s="49">
        <v>1.69</v>
      </c>
      <c r="CQ66" s="45">
        <f t="shared" si="15"/>
        <v>1.33325</v>
      </c>
      <c r="CR66" s="41"/>
      <c r="CS66" s="47">
        <v>90.161164047999989</v>
      </c>
      <c r="CT66" s="48">
        <v>1.0429999999999999</v>
      </c>
      <c r="CU66" s="49">
        <v>0.91700000000000004</v>
      </c>
      <c r="CV66" s="49">
        <v>0.63600000000000001</v>
      </c>
      <c r="CW66" s="49">
        <v>0.85799999999999998</v>
      </c>
      <c r="CX66" s="45">
        <f t="shared" si="16"/>
        <v>0.86350000000000005</v>
      </c>
      <c r="CY66" s="50">
        <v>1.5860000000000001</v>
      </c>
      <c r="CZ66" s="49">
        <v>1.385</v>
      </c>
      <c r="DA66" s="49">
        <v>1.1539999999999999</v>
      </c>
      <c r="DB66" s="49">
        <v>1.361</v>
      </c>
      <c r="DC66" s="45">
        <f t="shared" si="17"/>
        <v>1.3714999999999999</v>
      </c>
      <c r="DE66" s="47">
        <v>88.658036607999975</v>
      </c>
      <c r="DF66" s="48">
        <v>1.2449999999999999</v>
      </c>
      <c r="DG66" s="49">
        <v>1.4229999999999998</v>
      </c>
      <c r="DH66" s="49">
        <v>0.505</v>
      </c>
      <c r="DI66" s="49">
        <v>0.30099999999999999</v>
      </c>
      <c r="DJ66" s="45">
        <f t="shared" si="18"/>
        <v>0.86849999999999994</v>
      </c>
      <c r="DK66" s="50">
        <v>2.266</v>
      </c>
      <c r="DL66" s="49">
        <v>1.76</v>
      </c>
      <c r="DM66" s="49">
        <v>0.443</v>
      </c>
      <c r="DN66" s="49">
        <v>1.0389999999999999</v>
      </c>
      <c r="DO66" s="45">
        <f t="shared" si="19"/>
        <v>1.3769999999999998</v>
      </c>
    </row>
    <row r="67" spans="1:119" x14ac:dyDescent="0.25">
      <c r="A67" s="83">
        <v>91.834872537599992</v>
      </c>
      <c r="B67" s="73">
        <v>1.2749999999999999</v>
      </c>
      <c r="C67" s="74">
        <v>1.3109999999999999</v>
      </c>
      <c r="D67" s="74">
        <v>1.4059999999999999</v>
      </c>
      <c r="E67" s="74">
        <v>1.3439999999999999</v>
      </c>
      <c r="F67" s="75">
        <f t="shared" si="0"/>
        <v>1.3340000000000001</v>
      </c>
      <c r="G67" s="95">
        <v>1.413</v>
      </c>
      <c r="H67" s="74">
        <v>1.502</v>
      </c>
      <c r="I67" s="74">
        <v>1.722</v>
      </c>
      <c r="J67" s="74">
        <v>1.7230000000000001</v>
      </c>
      <c r="K67" s="75">
        <f t="shared" si="1"/>
        <v>1.59</v>
      </c>
      <c r="M67" s="83">
        <v>91.871988868800003</v>
      </c>
      <c r="N67" s="73">
        <v>1.2769999999999999</v>
      </c>
      <c r="O67" s="74">
        <v>1.25</v>
      </c>
      <c r="P67" s="74">
        <v>1.3080000000000001</v>
      </c>
      <c r="Q67" s="74">
        <v>1.3089999999999999</v>
      </c>
      <c r="R67" s="75">
        <f t="shared" si="2"/>
        <v>1.286</v>
      </c>
      <c r="S67" s="95">
        <v>1.333</v>
      </c>
      <c r="T67" s="74">
        <v>1.2829999999999999</v>
      </c>
      <c r="U67" s="74">
        <v>1.679</v>
      </c>
      <c r="V67" s="74">
        <v>1.58</v>
      </c>
      <c r="W67" s="75">
        <f t="shared" si="3"/>
        <v>1.46875</v>
      </c>
      <c r="Y67" s="102">
        <v>91.848644207999996</v>
      </c>
      <c r="Z67" s="95">
        <v>1.5049999999999999</v>
      </c>
      <c r="AA67" s="74">
        <v>1.5479999999999998</v>
      </c>
      <c r="AB67" s="74">
        <v>1.47</v>
      </c>
      <c r="AC67" s="74">
        <v>1.452</v>
      </c>
      <c r="AD67" s="75">
        <f t="shared" si="4"/>
        <v>1.4937499999999999</v>
      </c>
      <c r="AE67" s="95">
        <v>1.9339999999999999</v>
      </c>
      <c r="AF67" s="74">
        <v>1.968</v>
      </c>
      <c r="AG67" s="74">
        <v>1.419</v>
      </c>
      <c r="AH67" s="74">
        <v>1.468</v>
      </c>
      <c r="AI67" s="75">
        <f t="shared" si="5"/>
        <v>1.6972499999999999</v>
      </c>
      <c r="AK67" s="102">
        <v>92.084442076800002</v>
      </c>
      <c r="AL67" s="95">
        <v>1.016</v>
      </c>
      <c r="AM67" s="74">
        <v>1.0209999999999999</v>
      </c>
      <c r="AN67" s="74">
        <v>1.3679999999999999</v>
      </c>
      <c r="AO67" s="74">
        <v>1.3480000000000001</v>
      </c>
      <c r="AP67" s="75">
        <f t="shared" si="6"/>
        <v>1.18825</v>
      </c>
      <c r="AQ67" s="95">
        <v>0.96099999999999997</v>
      </c>
      <c r="AR67" s="74">
        <v>1.1579999999999999</v>
      </c>
      <c r="AS67" s="74">
        <v>2.06</v>
      </c>
      <c r="AT67" s="74">
        <v>1.893</v>
      </c>
      <c r="AU67" s="75">
        <f t="shared" si="7"/>
        <v>1.518</v>
      </c>
      <c r="AW67" s="102">
        <v>91.972085400000012</v>
      </c>
      <c r="AX67" s="95">
        <v>1.4129999999999998</v>
      </c>
      <c r="AY67" s="74">
        <v>1.3480000000000001</v>
      </c>
      <c r="AZ67" s="74">
        <v>0.99299999999999999</v>
      </c>
      <c r="BA67" s="74">
        <v>1.0389999999999999</v>
      </c>
      <c r="BB67" s="75">
        <f t="shared" si="8"/>
        <v>1.19825</v>
      </c>
      <c r="BC67" s="95">
        <v>1.893</v>
      </c>
      <c r="BD67" s="74">
        <v>1.6739999999999999</v>
      </c>
      <c r="BE67" s="74">
        <v>1.1679999999999999</v>
      </c>
      <c r="BF67" s="74">
        <v>1.431</v>
      </c>
      <c r="BG67" s="75">
        <f t="shared" si="9"/>
        <v>1.5415000000000001</v>
      </c>
      <c r="BI67" s="102">
        <v>91.791931360000007</v>
      </c>
      <c r="BJ67" s="95">
        <v>1.0740000000000001</v>
      </c>
      <c r="BK67" s="74">
        <v>-0.20100000000000001</v>
      </c>
      <c r="BL67" s="74">
        <v>1.0009999999999999</v>
      </c>
      <c r="BM67" s="74">
        <v>2.3660000000000001</v>
      </c>
      <c r="BN67" s="75">
        <f t="shared" si="10"/>
        <v>1.06</v>
      </c>
      <c r="BO67" s="95">
        <v>-1.109</v>
      </c>
      <c r="BP67" s="74">
        <v>-1.2649999999999999</v>
      </c>
      <c r="BQ67" s="74">
        <v>3.8889999999999998</v>
      </c>
      <c r="BR67" s="74">
        <v>3.6760000000000002</v>
      </c>
      <c r="BS67" s="90">
        <f t="shared" si="11"/>
        <v>1.2977500000000002</v>
      </c>
      <c r="BU67" s="102">
        <v>91.751624031999995</v>
      </c>
      <c r="BV67" s="95">
        <v>1.2689999999999999</v>
      </c>
      <c r="BW67" s="74">
        <v>0.78900000000000003</v>
      </c>
      <c r="BX67" s="74">
        <v>1.1219999999999999</v>
      </c>
      <c r="BY67" s="74">
        <v>1.61</v>
      </c>
      <c r="BZ67" s="75">
        <f t="shared" si="12"/>
        <v>1.1975</v>
      </c>
      <c r="CA67" s="95">
        <v>0.64700000000000002</v>
      </c>
      <c r="CB67" s="74">
        <v>0.55500000000000005</v>
      </c>
      <c r="CC67" s="74">
        <v>2.1970000000000001</v>
      </c>
      <c r="CD67" s="74">
        <v>2.12</v>
      </c>
      <c r="CE67" s="75">
        <f t="shared" si="13"/>
        <v>1.37975</v>
      </c>
      <c r="CG67" s="47">
        <v>91.805367136000001</v>
      </c>
      <c r="CH67" s="48">
        <v>0.79</v>
      </c>
      <c r="CI67" s="49">
        <v>0.44700000000000001</v>
      </c>
      <c r="CJ67" s="49">
        <v>1.232</v>
      </c>
      <c r="CK67" s="49">
        <v>1.5569999999999999</v>
      </c>
      <c r="CL67" s="45">
        <f t="shared" si="14"/>
        <v>1.0065</v>
      </c>
      <c r="CM67" s="48">
        <v>0.50900000000000001</v>
      </c>
      <c r="CN67" s="49">
        <v>1.0229999999999999</v>
      </c>
      <c r="CO67" s="49">
        <v>2.202</v>
      </c>
      <c r="CP67" s="49">
        <v>1.7270000000000001</v>
      </c>
      <c r="CQ67" s="45">
        <f t="shared" si="15"/>
        <v>1.3652500000000001</v>
      </c>
      <c r="CR67" s="41"/>
      <c r="CS67" s="47">
        <v>91.968275919999982</v>
      </c>
      <c r="CT67" s="48">
        <v>1.0619999999999998</v>
      </c>
      <c r="CU67" s="49">
        <v>0.93900000000000006</v>
      </c>
      <c r="CV67" s="49">
        <v>0.64800000000000002</v>
      </c>
      <c r="CW67" s="49">
        <v>0.88200000000000001</v>
      </c>
      <c r="CX67" s="45">
        <f t="shared" si="16"/>
        <v>0.88275000000000003</v>
      </c>
      <c r="CY67" s="50">
        <v>1.609</v>
      </c>
      <c r="CZ67" s="49">
        <v>1.423</v>
      </c>
      <c r="DA67" s="49">
        <v>1.181</v>
      </c>
      <c r="DB67" s="49">
        <v>1.3929999999999998</v>
      </c>
      <c r="DC67" s="45">
        <f t="shared" si="17"/>
        <v>1.4015</v>
      </c>
      <c r="DE67" s="47">
        <v>90.396290127999976</v>
      </c>
      <c r="DF67" s="48">
        <v>1.2649999999999999</v>
      </c>
      <c r="DG67" s="49">
        <v>1.4339999999999999</v>
      </c>
      <c r="DH67" s="49">
        <v>0.52100000000000002</v>
      </c>
      <c r="DI67" s="49">
        <v>0.31900000000000001</v>
      </c>
      <c r="DJ67" s="45">
        <f t="shared" si="18"/>
        <v>0.88474999999999993</v>
      </c>
      <c r="DK67" s="50">
        <v>2.2949999999999999</v>
      </c>
      <c r="DL67" s="49">
        <v>1.784</v>
      </c>
      <c r="DM67" s="49">
        <v>0.47599999999999998</v>
      </c>
      <c r="DN67" s="49">
        <v>1.0669999999999999</v>
      </c>
      <c r="DO67" s="45">
        <f t="shared" si="19"/>
        <v>1.4055</v>
      </c>
    </row>
    <row r="68" spans="1:119" x14ac:dyDescent="0.25">
      <c r="A68" s="83">
        <v>93.665497017599989</v>
      </c>
      <c r="B68" s="73">
        <v>1.2929999999999999</v>
      </c>
      <c r="C68" s="74">
        <v>1.329</v>
      </c>
      <c r="D68" s="74">
        <v>1.429</v>
      </c>
      <c r="E68" s="74">
        <v>1.369</v>
      </c>
      <c r="F68" s="75">
        <f t="shared" si="0"/>
        <v>1.355</v>
      </c>
      <c r="G68" s="95">
        <v>1.4370000000000001</v>
      </c>
      <c r="H68" s="74">
        <v>1.516</v>
      </c>
      <c r="I68" s="74">
        <v>1.7569999999999999</v>
      </c>
      <c r="J68" s="74">
        <v>1.75</v>
      </c>
      <c r="K68" s="75">
        <f t="shared" si="1"/>
        <v>1.615</v>
      </c>
      <c r="M68" s="83">
        <v>93.678261004800007</v>
      </c>
      <c r="N68" s="73">
        <v>1.2939999999999998</v>
      </c>
      <c r="O68" s="74">
        <v>1.258</v>
      </c>
      <c r="P68" s="74">
        <v>1.3340000000000001</v>
      </c>
      <c r="Q68" s="74">
        <v>1.3339999999999999</v>
      </c>
      <c r="R68" s="75">
        <f t="shared" si="2"/>
        <v>1.3049999999999999</v>
      </c>
      <c r="S68" s="95">
        <v>1.3359999999999999</v>
      </c>
      <c r="T68" s="74">
        <v>1.302</v>
      </c>
      <c r="U68" s="74">
        <v>1.704</v>
      </c>
      <c r="V68" s="74">
        <v>1.611</v>
      </c>
      <c r="W68" s="75">
        <f t="shared" si="3"/>
        <v>1.4882499999999999</v>
      </c>
      <c r="Y68" s="102">
        <v>93.726293904000002</v>
      </c>
      <c r="Z68" s="95">
        <v>1.528</v>
      </c>
      <c r="AA68" s="74">
        <v>1.5839999999999999</v>
      </c>
      <c r="AB68" s="74">
        <v>1.4969999999999999</v>
      </c>
      <c r="AC68" s="74">
        <v>1.4830000000000001</v>
      </c>
      <c r="AD68" s="75">
        <f t="shared" si="4"/>
        <v>1.5230000000000001</v>
      </c>
      <c r="AE68" s="95">
        <v>1.9550000000000001</v>
      </c>
      <c r="AF68" s="74">
        <v>2.0009999999999999</v>
      </c>
      <c r="AG68" s="74">
        <v>1.454</v>
      </c>
      <c r="AH68" s="74">
        <v>1.498</v>
      </c>
      <c r="AI68" s="75">
        <f t="shared" si="5"/>
        <v>1.7270000000000001</v>
      </c>
      <c r="AK68" s="102">
        <v>93.840330052799999</v>
      </c>
      <c r="AL68" s="95">
        <v>1.034</v>
      </c>
      <c r="AM68" s="74">
        <v>1.046</v>
      </c>
      <c r="AN68" s="74">
        <v>1.3879999999999999</v>
      </c>
      <c r="AO68" s="74">
        <v>1.3839999999999999</v>
      </c>
      <c r="AP68" s="75">
        <f t="shared" si="6"/>
        <v>1.2130000000000001</v>
      </c>
      <c r="AQ68" s="95">
        <v>0.98199999999999998</v>
      </c>
      <c r="AR68" s="74">
        <v>1.1890000000000001</v>
      </c>
      <c r="AS68" s="74">
        <v>2.0880000000000001</v>
      </c>
      <c r="AT68" s="74">
        <v>1.9319999999999999</v>
      </c>
      <c r="AU68" s="75">
        <f t="shared" si="7"/>
        <v>1.5477500000000002</v>
      </c>
      <c r="AW68" s="102">
        <v>93.727973376000008</v>
      </c>
      <c r="AX68" s="95">
        <v>1.4189999999999998</v>
      </c>
      <c r="AY68" s="74">
        <v>1.4079999999999999</v>
      </c>
      <c r="AZ68" s="74">
        <v>1.105</v>
      </c>
      <c r="BA68" s="74">
        <v>1.08</v>
      </c>
      <c r="BB68" s="75">
        <f t="shared" si="8"/>
        <v>1.2530000000000001</v>
      </c>
      <c r="BC68" s="95">
        <v>1.958</v>
      </c>
      <c r="BD68" s="74">
        <v>1.7589999999999999</v>
      </c>
      <c r="BE68" s="74">
        <v>1.2330000000000001</v>
      </c>
      <c r="BF68" s="74">
        <v>1.4510000000000001</v>
      </c>
      <c r="BG68" s="75">
        <f t="shared" si="9"/>
        <v>1.60025</v>
      </c>
      <c r="BI68" s="102">
        <v>93.615837952000007</v>
      </c>
      <c r="BJ68" s="95">
        <v>1.137</v>
      </c>
      <c r="BK68" s="74">
        <v>-7.8E-2</v>
      </c>
      <c r="BL68" s="74">
        <v>1.0649999999999999</v>
      </c>
      <c r="BM68" s="74">
        <v>2.3580000000000001</v>
      </c>
      <c r="BN68" s="75">
        <f t="shared" si="10"/>
        <v>1.1204999999999998</v>
      </c>
      <c r="BO68" s="95">
        <v>-0.97699999999999998</v>
      </c>
      <c r="BP68" s="74">
        <v>-1.1379999999999999</v>
      </c>
      <c r="BQ68" s="74">
        <v>3.9329999999999998</v>
      </c>
      <c r="BR68" s="74">
        <v>3.6989999999999998</v>
      </c>
      <c r="BS68" s="90">
        <f t="shared" si="11"/>
        <v>1.3792499999999999</v>
      </c>
      <c r="BU68" s="102">
        <v>93.558735904000002</v>
      </c>
      <c r="BV68" s="95">
        <v>1.2849999999999999</v>
      </c>
      <c r="BW68" s="74">
        <v>0.80700000000000005</v>
      </c>
      <c r="BX68" s="74">
        <v>1.1639999999999999</v>
      </c>
      <c r="BY68" s="74">
        <v>1.635</v>
      </c>
      <c r="BZ68" s="75">
        <f t="shared" si="12"/>
        <v>1.22275</v>
      </c>
      <c r="CA68" s="95">
        <v>0.68100000000000005</v>
      </c>
      <c r="CB68" s="74">
        <v>0.57599999999999996</v>
      </c>
      <c r="CC68" s="74">
        <v>2.2360000000000002</v>
      </c>
      <c r="CD68" s="74">
        <v>2.1589999999999998</v>
      </c>
      <c r="CE68" s="75">
        <f t="shared" si="13"/>
        <v>1.413</v>
      </c>
      <c r="CG68" s="47">
        <v>93.595684288000001</v>
      </c>
      <c r="CH68" s="48">
        <v>0.80700000000000005</v>
      </c>
      <c r="CI68" s="49">
        <v>0.45300000000000001</v>
      </c>
      <c r="CJ68" s="49">
        <v>1.2659999999999998</v>
      </c>
      <c r="CK68" s="49">
        <v>1.589</v>
      </c>
      <c r="CL68" s="45">
        <f t="shared" si="14"/>
        <v>1.0287500000000001</v>
      </c>
      <c r="CM68" s="48">
        <v>0.52300000000000002</v>
      </c>
      <c r="CN68" s="49">
        <v>1.0489999999999999</v>
      </c>
      <c r="CO68" s="49">
        <v>2.2290000000000001</v>
      </c>
      <c r="CP68" s="49">
        <v>1.746</v>
      </c>
      <c r="CQ68" s="45">
        <f t="shared" si="15"/>
        <v>1.3867500000000001</v>
      </c>
      <c r="CR68" s="41"/>
      <c r="CS68" s="47">
        <v>93.725003632000011</v>
      </c>
      <c r="CT68" s="48">
        <v>1.0859999999999999</v>
      </c>
      <c r="CU68" s="49">
        <v>0.96799999999999997</v>
      </c>
      <c r="CV68" s="49">
        <v>0.66400000000000003</v>
      </c>
      <c r="CW68" s="49">
        <v>0.90300000000000002</v>
      </c>
      <c r="CX68" s="45">
        <f t="shared" si="16"/>
        <v>0.90525</v>
      </c>
      <c r="CY68" s="50">
        <v>1.633</v>
      </c>
      <c r="CZ68" s="49">
        <v>1.4470000000000001</v>
      </c>
      <c r="DA68" s="49">
        <v>1.2070000000000001</v>
      </c>
      <c r="DB68" s="49">
        <v>1.4329999999999998</v>
      </c>
      <c r="DC68" s="45">
        <f t="shared" si="17"/>
        <v>1.43</v>
      </c>
      <c r="DE68" s="47">
        <v>92.147979423999971</v>
      </c>
      <c r="DF68" s="48">
        <v>1.2599999999999998</v>
      </c>
      <c r="DG68" s="49">
        <v>1.4309999999999998</v>
      </c>
      <c r="DH68" s="49">
        <v>0.57199999999999995</v>
      </c>
      <c r="DI68" s="49">
        <v>0.40500000000000003</v>
      </c>
      <c r="DJ68" s="45">
        <f t="shared" si="18"/>
        <v>0.91700000000000004</v>
      </c>
      <c r="DK68" s="50">
        <v>2.2949999999999999</v>
      </c>
      <c r="DL68" s="49">
        <v>1.8280000000000001</v>
      </c>
      <c r="DM68" s="49">
        <v>0.58499999999999996</v>
      </c>
      <c r="DN68" s="49">
        <v>1.115</v>
      </c>
      <c r="DO68" s="45">
        <f t="shared" si="19"/>
        <v>1.4557500000000001</v>
      </c>
    </row>
    <row r="69" spans="1:119" x14ac:dyDescent="0.25">
      <c r="A69" s="83">
        <v>95.421384993599986</v>
      </c>
      <c r="B69" s="73">
        <v>1.319</v>
      </c>
      <c r="C69" s="74">
        <v>1.3559999999999999</v>
      </c>
      <c r="D69" s="74">
        <v>1.466</v>
      </c>
      <c r="E69" s="74">
        <v>1.3829999999999998</v>
      </c>
      <c r="F69" s="75">
        <f t="shared" si="0"/>
        <v>1.381</v>
      </c>
      <c r="G69" s="95">
        <v>1.4610000000000001</v>
      </c>
      <c r="H69" s="74">
        <v>1.546</v>
      </c>
      <c r="I69" s="74">
        <v>1.79</v>
      </c>
      <c r="J69" s="74">
        <v>1.772</v>
      </c>
      <c r="K69" s="75">
        <f t="shared" si="1"/>
        <v>1.6422500000000002</v>
      </c>
      <c r="M69" s="83">
        <v>95.478654988800002</v>
      </c>
      <c r="N69" s="73">
        <v>1.3129999999999999</v>
      </c>
      <c r="O69" s="74">
        <v>1.2729999999999999</v>
      </c>
      <c r="P69" s="74">
        <v>1.3540000000000001</v>
      </c>
      <c r="Q69" s="74">
        <v>1.3619999999999999</v>
      </c>
      <c r="R69" s="75">
        <f t="shared" si="2"/>
        <v>1.3254999999999999</v>
      </c>
      <c r="S69" s="95">
        <v>1.357</v>
      </c>
      <c r="T69" s="74">
        <v>1.339</v>
      </c>
      <c r="U69" s="74">
        <v>1.748</v>
      </c>
      <c r="V69" s="74">
        <v>1.6459999999999999</v>
      </c>
      <c r="W69" s="75">
        <f t="shared" si="3"/>
        <v>1.5225</v>
      </c>
      <c r="Y69" s="102">
        <v>95.475463992000002</v>
      </c>
      <c r="Z69" s="95">
        <v>1.5449999999999999</v>
      </c>
      <c r="AA69" s="74">
        <v>1.607</v>
      </c>
      <c r="AB69" s="74">
        <v>1.5169999999999999</v>
      </c>
      <c r="AC69" s="74">
        <v>1.5</v>
      </c>
      <c r="AD69" s="75">
        <f t="shared" si="4"/>
        <v>1.5422500000000001</v>
      </c>
      <c r="AE69" s="95">
        <v>1.9810000000000001</v>
      </c>
      <c r="AF69" s="74">
        <v>2.0369999999999999</v>
      </c>
      <c r="AG69" s="74">
        <v>1.4830000000000001</v>
      </c>
      <c r="AH69" s="74">
        <v>1.5289999999999999</v>
      </c>
      <c r="AI69" s="75">
        <f t="shared" si="5"/>
        <v>1.7574999999999998</v>
      </c>
      <c r="AK69" s="102">
        <v>95.630647204799999</v>
      </c>
      <c r="AL69" s="95">
        <v>1.0649999999999999</v>
      </c>
      <c r="AM69" s="74">
        <v>1.0740000000000001</v>
      </c>
      <c r="AN69" s="74">
        <v>1.4179999999999999</v>
      </c>
      <c r="AO69" s="74">
        <v>1.417</v>
      </c>
      <c r="AP69" s="75">
        <f t="shared" si="6"/>
        <v>1.2435</v>
      </c>
      <c r="AQ69" s="95">
        <v>1.022</v>
      </c>
      <c r="AR69" s="74">
        <v>1.2210000000000001</v>
      </c>
      <c r="AS69" s="74">
        <v>2.129</v>
      </c>
      <c r="AT69" s="74">
        <v>1.978</v>
      </c>
      <c r="AU69" s="75">
        <f t="shared" si="7"/>
        <v>1.5874999999999999</v>
      </c>
      <c r="AW69" s="102">
        <v>95.441034816000013</v>
      </c>
      <c r="AX69" s="95">
        <v>1.4509999999999998</v>
      </c>
      <c r="AY69" s="74">
        <v>1.421</v>
      </c>
      <c r="AZ69" s="74">
        <v>1.1329999999999998</v>
      </c>
      <c r="BA69" s="74">
        <v>1.1240000000000001</v>
      </c>
      <c r="BB69" s="75">
        <f t="shared" si="8"/>
        <v>1.2822499999999999</v>
      </c>
      <c r="BC69" s="95">
        <v>1.978</v>
      </c>
      <c r="BD69" s="74">
        <v>1.7829999999999999</v>
      </c>
      <c r="BE69" s="74">
        <v>1.3160000000000001</v>
      </c>
      <c r="BF69" s="74">
        <v>1.526</v>
      </c>
      <c r="BG69" s="75">
        <f t="shared" si="9"/>
        <v>1.6507499999999999</v>
      </c>
      <c r="BI69" s="102">
        <v>95.422949824</v>
      </c>
      <c r="BJ69" s="95">
        <v>1.155</v>
      </c>
      <c r="BK69" s="74">
        <v>-4.9000000000000002E-2</v>
      </c>
      <c r="BL69" s="74">
        <v>1.0860000000000001</v>
      </c>
      <c r="BM69" s="74">
        <v>2.3679999999999999</v>
      </c>
      <c r="BN69" s="75">
        <f t="shared" si="10"/>
        <v>1.1400000000000001</v>
      </c>
      <c r="BO69" s="95">
        <v>-0.96099999999999997</v>
      </c>
      <c r="BP69" s="74">
        <v>-1.1240000000000001</v>
      </c>
      <c r="BQ69" s="74">
        <v>3.9470000000000001</v>
      </c>
      <c r="BR69" s="74">
        <v>3.7050000000000001</v>
      </c>
      <c r="BS69" s="90">
        <f t="shared" si="11"/>
        <v>1.39175</v>
      </c>
      <c r="BU69" s="102">
        <v>95.389360383999986</v>
      </c>
      <c r="BV69" s="95">
        <v>1.3029999999999999</v>
      </c>
      <c r="BW69" s="74">
        <v>0.83599999999999997</v>
      </c>
      <c r="BX69" s="74">
        <v>1.1989999999999998</v>
      </c>
      <c r="BY69" s="74">
        <v>1.6579999999999999</v>
      </c>
      <c r="BZ69" s="75">
        <f t="shared" si="12"/>
        <v>1.2489999999999999</v>
      </c>
      <c r="CA69" s="95">
        <v>0.70199999999999996</v>
      </c>
      <c r="CB69" s="74">
        <v>0.61299999999999999</v>
      </c>
      <c r="CC69" s="74">
        <v>2.2749999999999999</v>
      </c>
      <c r="CD69" s="74">
        <v>2.198</v>
      </c>
      <c r="CE69" s="75">
        <f t="shared" si="13"/>
        <v>1.4470000000000001</v>
      </c>
      <c r="CG69" s="47">
        <v>95.439744544000007</v>
      </c>
      <c r="CH69" s="48">
        <v>0.83099999999999996</v>
      </c>
      <c r="CI69" s="49">
        <v>0.46</v>
      </c>
      <c r="CJ69" s="49">
        <v>1.2969999999999999</v>
      </c>
      <c r="CK69" s="49">
        <v>1.635</v>
      </c>
      <c r="CL69" s="45">
        <f t="shared" si="14"/>
        <v>1.05575</v>
      </c>
      <c r="CM69" s="48">
        <v>0.53500000000000003</v>
      </c>
      <c r="CN69" s="49">
        <v>1.0840000000000001</v>
      </c>
      <c r="CO69" s="49">
        <v>2.2969999999999997</v>
      </c>
      <c r="CP69" s="49">
        <v>1.7869999999999999</v>
      </c>
      <c r="CQ69" s="45">
        <f t="shared" si="15"/>
        <v>1.4257499999999999</v>
      </c>
      <c r="CR69" s="41"/>
      <c r="CS69" s="47">
        <v>95.463257151999997</v>
      </c>
      <c r="CT69" s="48">
        <v>1.1439999999999999</v>
      </c>
      <c r="CU69" s="49">
        <v>0.98299999999999998</v>
      </c>
      <c r="CV69" s="49">
        <v>0.66500000000000004</v>
      </c>
      <c r="CW69" s="49">
        <v>0.94299999999999995</v>
      </c>
      <c r="CX69" s="45">
        <f t="shared" si="16"/>
        <v>0.93374999999999997</v>
      </c>
      <c r="CY69" s="50">
        <v>1.6919999999999999</v>
      </c>
      <c r="CZ69" s="49">
        <v>1.454</v>
      </c>
      <c r="DA69" s="49">
        <v>1.248</v>
      </c>
      <c r="DB69" s="49">
        <v>1.4909999999999999</v>
      </c>
      <c r="DC69" s="45">
        <f t="shared" si="17"/>
        <v>1.4712499999999999</v>
      </c>
      <c r="DE69" s="47">
        <v>93.904707135999985</v>
      </c>
      <c r="DF69" s="48">
        <v>1.2729999999999999</v>
      </c>
      <c r="DG69" s="49">
        <v>1.4359999999999999</v>
      </c>
      <c r="DH69" s="49">
        <v>0.63300000000000001</v>
      </c>
      <c r="DI69" s="49">
        <v>0.437</v>
      </c>
      <c r="DJ69" s="45">
        <f t="shared" si="18"/>
        <v>0.94474999999999987</v>
      </c>
      <c r="DK69" s="50">
        <v>2.302</v>
      </c>
      <c r="DL69" s="49">
        <v>1.879</v>
      </c>
      <c r="DM69" s="49">
        <v>0.64900000000000002</v>
      </c>
      <c r="DN69" s="49">
        <v>1.1679999999999999</v>
      </c>
      <c r="DO69" s="45">
        <f t="shared" si="19"/>
        <v>1.4995000000000001</v>
      </c>
    </row>
    <row r="70" spans="1:119" x14ac:dyDescent="0.25">
      <c r="A70" s="83">
        <v>97.13444643359999</v>
      </c>
      <c r="B70" s="73">
        <v>1.353</v>
      </c>
      <c r="C70" s="74">
        <v>1.3839999999999999</v>
      </c>
      <c r="D70" s="74">
        <v>1.4870000000000001</v>
      </c>
      <c r="E70" s="74">
        <v>1.4169999999999998</v>
      </c>
      <c r="F70" s="75">
        <f t="shared" si="0"/>
        <v>1.41025</v>
      </c>
      <c r="G70" s="95">
        <v>1.518</v>
      </c>
      <c r="H70" s="74">
        <v>1.583</v>
      </c>
      <c r="I70" s="74">
        <v>1.8380000000000001</v>
      </c>
      <c r="J70" s="74">
        <v>1.8080000000000001</v>
      </c>
      <c r="K70" s="75">
        <f t="shared" si="1"/>
        <v>1.68675</v>
      </c>
      <c r="M70" s="83">
        <v>97.191716428800007</v>
      </c>
      <c r="N70" s="73">
        <v>1.3379999999999999</v>
      </c>
      <c r="O70" s="74">
        <v>1.321</v>
      </c>
      <c r="P70" s="74">
        <v>1.387</v>
      </c>
      <c r="Q70" s="74">
        <v>1.4009999999999998</v>
      </c>
      <c r="R70" s="75">
        <f t="shared" si="2"/>
        <v>1.3617499999999998</v>
      </c>
      <c r="S70" s="95">
        <v>1.41</v>
      </c>
      <c r="T70" s="74">
        <v>1.3879999999999999</v>
      </c>
      <c r="U70" s="74">
        <v>1.774</v>
      </c>
      <c r="V70" s="74">
        <v>1.6879999999999999</v>
      </c>
      <c r="W70" s="75">
        <f t="shared" si="3"/>
        <v>1.5649999999999999</v>
      </c>
      <c r="Y70" s="102">
        <v>97.205320151999999</v>
      </c>
      <c r="Z70" s="95">
        <v>1.5740000000000001</v>
      </c>
      <c r="AA70" s="74">
        <v>1.6359999999999999</v>
      </c>
      <c r="AB70" s="74">
        <v>1.5419999999999998</v>
      </c>
      <c r="AC70" s="74">
        <v>1.5269999999999999</v>
      </c>
      <c r="AD70" s="75">
        <f t="shared" si="4"/>
        <v>1.56975</v>
      </c>
      <c r="AE70" s="95">
        <v>2.0190000000000001</v>
      </c>
      <c r="AF70" s="74">
        <v>2.09</v>
      </c>
      <c r="AG70" s="74">
        <v>1.5089999999999999</v>
      </c>
      <c r="AH70" s="74">
        <v>1.5669999999999999</v>
      </c>
      <c r="AI70" s="75">
        <f t="shared" si="5"/>
        <v>1.7962500000000001</v>
      </c>
      <c r="AK70" s="102">
        <v>97.419284884799993</v>
      </c>
      <c r="AL70" s="95">
        <v>1.105</v>
      </c>
      <c r="AM70" s="74">
        <v>1.0960000000000001</v>
      </c>
      <c r="AN70" s="74">
        <v>1.44</v>
      </c>
      <c r="AO70" s="74">
        <v>1.44</v>
      </c>
      <c r="AP70" s="75">
        <f t="shared" si="6"/>
        <v>1.2702499999999999</v>
      </c>
      <c r="AQ70" s="95">
        <v>1.048</v>
      </c>
      <c r="AR70" s="74">
        <v>1.2529999999999999</v>
      </c>
      <c r="AS70" s="74">
        <v>2.169</v>
      </c>
      <c r="AT70" s="74">
        <v>2.0219999999999998</v>
      </c>
      <c r="AU70" s="75">
        <f t="shared" si="7"/>
        <v>1.6230000000000002</v>
      </c>
      <c r="AW70" s="102">
        <v>97.226313552000008</v>
      </c>
      <c r="AX70" s="95">
        <v>1.6079999999999999</v>
      </c>
      <c r="AY70" s="74">
        <v>1.5149999999999999</v>
      </c>
      <c r="AZ70" s="74">
        <v>1.1329999999999998</v>
      </c>
      <c r="BA70" s="74">
        <v>1.1830000000000001</v>
      </c>
      <c r="BB70" s="75">
        <f t="shared" si="8"/>
        <v>1.3597499999999998</v>
      </c>
      <c r="BC70" s="95">
        <v>2.0550000000000002</v>
      </c>
      <c r="BD70" s="74">
        <v>1.833</v>
      </c>
      <c r="BE70" s="74">
        <v>1.33</v>
      </c>
      <c r="BF70" s="74">
        <v>1.607</v>
      </c>
      <c r="BG70" s="75">
        <f t="shared" si="9"/>
        <v>1.70625</v>
      </c>
      <c r="BI70" s="102">
        <v>97.159523871999994</v>
      </c>
      <c r="BJ70" s="95">
        <v>1.167</v>
      </c>
      <c r="BK70" s="74">
        <v>-0.02</v>
      </c>
      <c r="BL70" s="74">
        <v>1.109</v>
      </c>
      <c r="BM70" s="74">
        <v>2.3839999999999999</v>
      </c>
      <c r="BN70" s="75">
        <f t="shared" si="10"/>
        <v>1.1600000000000001</v>
      </c>
      <c r="BO70" s="95">
        <v>-0.95</v>
      </c>
      <c r="BP70" s="74">
        <v>-1.1100000000000001</v>
      </c>
      <c r="BQ70" s="74">
        <v>3.9889999999999999</v>
      </c>
      <c r="BR70" s="74">
        <v>3.7440000000000002</v>
      </c>
      <c r="BS70" s="90">
        <f t="shared" si="11"/>
        <v>1.41825</v>
      </c>
      <c r="BU70" s="102">
        <v>97.177998063999979</v>
      </c>
      <c r="BV70" s="95">
        <v>1.319</v>
      </c>
      <c r="BW70" s="74">
        <v>0.85299999999999998</v>
      </c>
      <c r="BX70" s="74">
        <v>1.2089999999999999</v>
      </c>
      <c r="BY70" s="74">
        <v>1.6830000000000001</v>
      </c>
      <c r="BZ70" s="75">
        <f t="shared" si="12"/>
        <v>1.2659999999999998</v>
      </c>
      <c r="CA70" s="95">
        <v>0.72299999999999998</v>
      </c>
      <c r="CB70" s="74">
        <v>0.63700000000000001</v>
      </c>
      <c r="CC70" s="74">
        <v>2.3109999999999999</v>
      </c>
      <c r="CD70" s="74">
        <v>2.2280000000000002</v>
      </c>
      <c r="CE70" s="75">
        <f t="shared" si="13"/>
        <v>1.47475</v>
      </c>
      <c r="CG70" s="47">
        <v>97.152805984000011</v>
      </c>
      <c r="CH70" s="48">
        <v>0.84199999999999997</v>
      </c>
      <c r="CI70" s="49">
        <v>0.47199999999999998</v>
      </c>
      <c r="CJ70" s="49">
        <v>1.333</v>
      </c>
      <c r="CK70" s="49">
        <v>1.6609999999999998</v>
      </c>
      <c r="CL70" s="45">
        <f t="shared" si="14"/>
        <v>1.077</v>
      </c>
      <c r="CM70" s="48">
        <v>0.54600000000000004</v>
      </c>
      <c r="CN70" s="49">
        <v>1.1120000000000001</v>
      </c>
      <c r="CO70" s="49">
        <v>2.347</v>
      </c>
      <c r="CP70" s="49">
        <v>1.8149999999999999</v>
      </c>
      <c r="CQ70" s="45">
        <f t="shared" si="15"/>
        <v>1.4550000000000001</v>
      </c>
      <c r="CR70" s="41"/>
      <c r="CS70" s="47">
        <v>97.109139711999987</v>
      </c>
      <c r="CT70" s="48">
        <v>1.17</v>
      </c>
      <c r="CU70" s="49">
        <v>1.0189999999999999</v>
      </c>
      <c r="CV70" s="49">
        <v>0.71399999999999997</v>
      </c>
      <c r="CW70" s="49">
        <v>0.95599999999999996</v>
      </c>
      <c r="CX70" s="45">
        <f t="shared" si="16"/>
        <v>0.96475</v>
      </c>
      <c r="CY70" s="50">
        <v>1.73</v>
      </c>
      <c r="CZ70" s="49">
        <v>1.518</v>
      </c>
      <c r="DA70" s="49">
        <v>1.29</v>
      </c>
      <c r="DB70" s="49">
        <v>1.5189999999999999</v>
      </c>
      <c r="DC70" s="45">
        <f t="shared" si="17"/>
        <v>1.5142500000000001</v>
      </c>
      <c r="DE70" s="47">
        <v>95.693344815999978</v>
      </c>
      <c r="DF70" s="48">
        <v>1.2859999999999998</v>
      </c>
      <c r="DG70" s="49">
        <v>1.4629999999999999</v>
      </c>
      <c r="DH70" s="49">
        <v>0.66500000000000004</v>
      </c>
      <c r="DI70" s="49">
        <v>0.47499999999999998</v>
      </c>
      <c r="DJ70" s="45">
        <f t="shared" si="18"/>
        <v>0.97224999999999995</v>
      </c>
      <c r="DK70" s="50">
        <v>2.3260000000000001</v>
      </c>
      <c r="DL70" s="49">
        <v>1.9039999999999999</v>
      </c>
      <c r="DM70" s="49">
        <v>0.70499999999999996</v>
      </c>
      <c r="DN70" s="49">
        <v>1.2050000000000001</v>
      </c>
      <c r="DO70" s="45">
        <f t="shared" si="19"/>
        <v>1.5350000000000001</v>
      </c>
    </row>
    <row r="71" spans="1:119" x14ac:dyDescent="0.25">
      <c r="A71" s="83">
        <v>98.864302593599987</v>
      </c>
      <c r="B71" s="73">
        <v>1.369</v>
      </c>
      <c r="C71" s="74">
        <v>1.4159999999999999</v>
      </c>
      <c r="D71" s="74">
        <v>1.514</v>
      </c>
      <c r="E71" s="74">
        <v>1.4389999999999998</v>
      </c>
      <c r="F71" s="75">
        <f t="shared" si="0"/>
        <v>1.4345000000000001</v>
      </c>
      <c r="G71" s="95">
        <v>1.5489999999999999</v>
      </c>
      <c r="H71" s="74">
        <v>1.605</v>
      </c>
      <c r="I71" s="74">
        <v>1.8640000000000001</v>
      </c>
      <c r="J71" s="74">
        <v>1.833</v>
      </c>
      <c r="K71" s="75">
        <f t="shared" si="1"/>
        <v>1.71275</v>
      </c>
      <c r="M71" s="83">
        <v>98.921572588800004</v>
      </c>
      <c r="N71" s="73">
        <v>1.3839999999999999</v>
      </c>
      <c r="O71" s="74">
        <v>1.36</v>
      </c>
      <c r="P71" s="74">
        <v>1.4159999999999999</v>
      </c>
      <c r="Q71" s="74">
        <v>1.4349999999999998</v>
      </c>
      <c r="R71" s="75">
        <f t="shared" si="2"/>
        <v>1.3987499999999999</v>
      </c>
      <c r="S71" s="95">
        <v>1.4529999999999998</v>
      </c>
      <c r="T71" s="74">
        <v>1.4179999999999999</v>
      </c>
      <c r="U71" s="74">
        <v>1.83</v>
      </c>
      <c r="V71" s="74">
        <v>1.7230000000000001</v>
      </c>
      <c r="W71" s="75">
        <f t="shared" si="3"/>
        <v>1.6059999999999999</v>
      </c>
      <c r="Y71" s="102">
        <v>98.972964431999998</v>
      </c>
      <c r="Z71" s="95">
        <v>1.615</v>
      </c>
      <c r="AA71" s="74">
        <v>1.68</v>
      </c>
      <c r="AB71" s="74">
        <v>1.5779999999999998</v>
      </c>
      <c r="AC71" s="74">
        <v>1.5549999999999999</v>
      </c>
      <c r="AD71" s="75">
        <f t="shared" si="4"/>
        <v>1.6069999999999998</v>
      </c>
      <c r="AE71" s="95">
        <v>2.0609999999999999</v>
      </c>
      <c r="AF71" s="74">
        <v>2.1309999999999998</v>
      </c>
      <c r="AG71" s="74">
        <v>1.5329999999999999</v>
      </c>
      <c r="AH71" s="74">
        <v>1.6060000000000001</v>
      </c>
      <c r="AI71" s="75">
        <f t="shared" si="5"/>
        <v>1.8327499999999999</v>
      </c>
      <c r="AK71" s="102">
        <v>99.219678868799988</v>
      </c>
      <c r="AL71" s="95">
        <v>1.1439999999999999</v>
      </c>
      <c r="AM71" s="74">
        <v>1.117</v>
      </c>
      <c r="AN71" s="74">
        <v>1.4829999999999999</v>
      </c>
      <c r="AO71" s="74">
        <v>1.4610000000000001</v>
      </c>
      <c r="AP71" s="75">
        <f t="shared" si="6"/>
        <v>1.30125</v>
      </c>
      <c r="AQ71" s="95">
        <v>1.0920000000000001</v>
      </c>
      <c r="AR71" s="74">
        <v>1.2849999999999999</v>
      </c>
      <c r="AS71" s="74">
        <v>2.2189999999999999</v>
      </c>
      <c r="AT71" s="74">
        <v>2.0569999999999999</v>
      </c>
      <c r="AU71" s="75">
        <f t="shared" si="7"/>
        <v>1.6632500000000001</v>
      </c>
      <c r="AW71" s="102">
        <v>99.026707536000004</v>
      </c>
      <c r="AX71" s="95">
        <v>1.6409999999999998</v>
      </c>
      <c r="AY71" s="74">
        <v>1.5349999999999999</v>
      </c>
      <c r="AZ71" s="74">
        <v>1.1629999999999998</v>
      </c>
      <c r="BA71" s="74">
        <v>1.2110000000000001</v>
      </c>
      <c r="BB71" s="75">
        <f t="shared" si="8"/>
        <v>1.3875</v>
      </c>
      <c r="BC71" s="95">
        <v>2.0819999999999999</v>
      </c>
      <c r="BD71" s="74">
        <v>1.859</v>
      </c>
      <c r="BE71" s="74">
        <v>1.361</v>
      </c>
      <c r="BF71" s="74">
        <v>1.6319999999999999</v>
      </c>
      <c r="BG71" s="75">
        <f t="shared" si="9"/>
        <v>1.7334999999999998</v>
      </c>
      <c r="BI71" s="102">
        <v>98.916251584000008</v>
      </c>
      <c r="BJ71" s="95">
        <v>1.1910000000000001</v>
      </c>
      <c r="BK71" s="74">
        <v>-8.0000000000000002E-3</v>
      </c>
      <c r="BL71" s="74">
        <v>1.1399999999999999</v>
      </c>
      <c r="BM71" s="74">
        <v>2.407</v>
      </c>
      <c r="BN71" s="75">
        <f t="shared" si="10"/>
        <v>1.1825000000000001</v>
      </c>
      <c r="BO71" s="95">
        <v>-0.94199999999999995</v>
      </c>
      <c r="BP71" s="74">
        <v>-1.1020000000000001</v>
      </c>
      <c r="BQ71" s="74">
        <v>4.0369999999999999</v>
      </c>
      <c r="BR71" s="74">
        <v>3.7909999999999999</v>
      </c>
      <c r="BS71" s="90">
        <f t="shared" si="11"/>
        <v>1.446</v>
      </c>
      <c r="BU71" s="102">
        <v>98.907854223999976</v>
      </c>
      <c r="BV71" s="95">
        <v>1.337</v>
      </c>
      <c r="BW71" s="74">
        <v>0.872</v>
      </c>
      <c r="BX71" s="74">
        <v>1.2309999999999999</v>
      </c>
      <c r="BY71" s="74">
        <v>1.712</v>
      </c>
      <c r="BZ71" s="75">
        <f t="shared" si="12"/>
        <v>1.288</v>
      </c>
      <c r="CA71" s="95">
        <v>0.751</v>
      </c>
      <c r="CB71" s="74">
        <v>0.65400000000000003</v>
      </c>
      <c r="CC71" s="74">
        <v>2.3420000000000001</v>
      </c>
      <c r="CD71" s="74">
        <v>2.2480000000000002</v>
      </c>
      <c r="CE71" s="75">
        <f t="shared" si="13"/>
        <v>1.49875</v>
      </c>
      <c r="CG71" s="47">
        <v>98.884341616</v>
      </c>
      <c r="CH71" s="48">
        <v>0.90500000000000003</v>
      </c>
      <c r="CI71" s="49">
        <v>0.54500000000000004</v>
      </c>
      <c r="CJ71" s="49">
        <v>1.347</v>
      </c>
      <c r="CK71" s="49">
        <v>1.6779999999999999</v>
      </c>
      <c r="CL71" s="45">
        <f t="shared" si="14"/>
        <v>1.1187499999999999</v>
      </c>
      <c r="CM71" s="48">
        <v>0.63</v>
      </c>
      <c r="CN71" s="49">
        <v>1.1619999999999999</v>
      </c>
      <c r="CO71" s="49">
        <v>2.3849999999999998</v>
      </c>
      <c r="CP71" s="49">
        <v>1.8759999999999999</v>
      </c>
      <c r="CQ71" s="45">
        <f t="shared" si="15"/>
        <v>1.5132499999999998</v>
      </c>
      <c r="CR71" s="41"/>
      <c r="CS71" s="47">
        <v>98.860829007999982</v>
      </c>
      <c r="CT71" s="48">
        <v>1.196</v>
      </c>
      <c r="CU71" s="49">
        <v>1.0489999999999999</v>
      </c>
      <c r="CV71" s="49">
        <v>0.73799999999999999</v>
      </c>
      <c r="CW71" s="49">
        <v>0.98799999999999999</v>
      </c>
      <c r="CX71" s="45">
        <f t="shared" si="16"/>
        <v>0.99275000000000002</v>
      </c>
      <c r="CY71" s="50">
        <v>1.782</v>
      </c>
      <c r="CZ71" s="49">
        <v>1.56</v>
      </c>
      <c r="DA71" s="49">
        <v>1.323</v>
      </c>
      <c r="DB71" s="49">
        <v>1.5599999999999998</v>
      </c>
      <c r="DC71" s="45">
        <f t="shared" si="17"/>
        <v>1.5562499999999999</v>
      </c>
      <c r="DE71" s="47">
        <v>97.339227375999982</v>
      </c>
      <c r="DF71" s="48">
        <v>1.3049999999999999</v>
      </c>
      <c r="DG71" s="49">
        <v>1.4769999999999999</v>
      </c>
      <c r="DH71" s="49">
        <v>0.69199999999999995</v>
      </c>
      <c r="DI71" s="49">
        <v>0.51100000000000001</v>
      </c>
      <c r="DJ71" s="45">
        <f t="shared" si="18"/>
        <v>0.99625000000000008</v>
      </c>
      <c r="DK71" s="50">
        <v>2.3540000000000001</v>
      </c>
      <c r="DL71" s="49">
        <v>1.931</v>
      </c>
      <c r="DM71" s="49">
        <v>0.74199999999999999</v>
      </c>
      <c r="DN71" s="49">
        <v>1.246</v>
      </c>
      <c r="DO71" s="45">
        <f t="shared" si="19"/>
        <v>1.5682499999999999</v>
      </c>
    </row>
    <row r="72" spans="1:119" x14ac:dyDescent="0.25">
      <c r="A72" s="83">
        <v>100.66469657759998</v>
      </c>
      <c r="B72" s="73">
        <v>1.395</v>
      </c>
      <c r="C72" s="74">
        <v>1.44</v>
      </c>
      <c r="D72" s="74">
        <v>1.54</v>
      </c>
      <c r="E72" s="74">
        <v>1.464</v>
      </c>
      <c r="F72" s="75">
        <f t="shared" si="0"/>
        <v>1.4597500000000001</v>
      </c>
      <c r="G72" s="95">
        <v>1.5780000000000001</v>
      </c>
      <c r="H72" s="74">
        <v>1.6379999999999999</v>
      </c>
      <c r="I72" s="74">
        <v>1.903</v>
      </c>
      <c r="J72" s="74">
        <v>1.88</v>
      </c>
      <c r="K72" s="75">
        <f t="shared" si="1"/>
        <v>1.7497499999999999</v>
      </c>
      <c r="M72" s="83">
        <v>100.7068513248</v>
      </c>
      <c r="N72" s="73">
        <v>1.4119999999999999</v>
      </c>
      <c r="O72" s="74">
        <v>1.3820000000000001</v>
      </c>
      <c r="P72" s="74">
        <v>1.444</v>
      </c>
      <c r="Q72" s="74">
        <v>1.4489999999999998</v>
      </c>
      <c r="R72" s="75">
        <f t="shared" si="2"/>
        <v>1.4217499999999998</v>
      </c>
      <c r="S72" s="95">
        <v>1.476</v>
      </c>
      <c r="T72" s="74">
        <v>1.446</v>
      </c>
      <c r="U72" s="74">
        <v>1.8560000000000001</v>
      </c>
      <c r="V72" s="74">
        <v>1.754</v>
      </c>
      <c r="W72" s="75">
        <f t="shared" si="3"/>
        <v>1.633</v>
      </c>
      <c r="Y72" s="102">
        <v>100.681827192</v>
      </c>
      <c r="Z72" s="95">
        <v>1.6539999999999999</v>
      </c>
      <c r="AA72" s="74">
        <v>1.7109999999999999</v>
      </c>
      <c r="AB72" s="74">
        <v>1.6139999999999999</v>
      </c>
      <c r="AC72" s="74">
        <v>1.5760000000000001</v>
      </c>
      <c r="AD72" s="75">
        <f t="shared" si="4"/>
        <v>1.6387499999999999</v>
      </c>
      <c r="AE72" s="95">
        <v>2.093</v>
      </c>
      <c r="AF72" s="74">
        <v>2.1659999999999999</v>
      </c>
      <c r="AG72" s="74">
        <v>1.5740000000000001</v>
      </c>
      <c r="AH72" s="74">
        <v>1.6359999999999999</v>
      </c>
      <c r="AI72" s="75">
        <f t="shared" si="5"/>
        <v>1.8672500000000001</v>
      </c>
      <c r="AK72" s="102">
        <v>100.94953502879999</v>
      </c>
      <c r="AL72" s="95">
        <v>1.1739999999999999</v>
      </c>
      <c r="AM72" s="74">
        <v>1.1579999999999999</v>
      </c>
      <c r="AN72" s="74">
        <v>1.5159999999999998</v>
      </c>
      <c r="AO72" s="74">
        <v>1.5069999999999999</v>
      </c>
      <c r="AP72" s="75">
        <f t="shared" si="6"/>
        <v>1.3387499999999999</v>
      </c>
      <c r="AQ72" s="95">
        <v>1.131</v>
      </c>
      <c r="AR72" s="74">
        <v>1.3240000000000001</v>
      </c>
      <c r="AS72" s="74">
        <v>2.254</v>
      </c>
      <c r="AT72" s="74">
        <v>2.117</v>
      </c>
      <c r="AU72" s="75">
        <f t="shared" si="7"/>
        <v>1.7064999999999999</v>
      </c>
      <c r="AW72" s="102">
        <v>100.756563696</v>
      </c>
      <c r="AX72" s="95">
        <v>1.6729999999999998</v>
      </c>
      <c r="AY72" s="74">
        <v>1.5620000000000001</v>
      </c>
      <c r="AZ72" s="74">
        <v>1.194</v>
      </c>
      <c r="BA72" s="74">
        <v>1.236</v>
      </c>
      <c r="BB72" s="75">
        <f t="shared" si="8"/>
        <v>1.41625</v>
      </c>
      <c r="BC72" s="95">
        <v>2.1150000000000002</v>
      </c>
      <c r="BD72" s="74">
        <v>1.887</v>
      </c>
      <c r="BE72" s="74">
        <v>1.4</v>
      </c>
      <c r="BF72" s="74">
        <v>1.6519999999999999</v>
      </c>
      <c r="BG72" s="75">
        <f t="shared" si="9"/>
        <v>1.7635000000000003</v>
      </c>
      <c r="BI72" s="102">
        <v>100.68473560000001</v>
      </c>
      <c r="BJ72" s="95">
        <v>1.2150000000000001</v>
      </c>
      <c r="BK72" s="74">
        <v>1E-3</v>
      </c>
      <c r="BL72" s="74">
        <v>1.1759999999999999</v>
      </c>
      <c r="BM72" s="74">
        <v>2.44</v>
      </c>
      <c r="BN72" s="75">
        <f t="shared" si="10"/>
        <v>1.208</v>
      </c>
      <c r="BO72" s="95">
        <v>-0.93</v>
      </c>
      <c r="BP72" s="74">
        <v>-1.0880000000000001</v>
      </c>
      <c r="BQ72" s="74">
        <v>4.0759999999999996</v>
      </c>
      <c r="BR72" s="74">
        <v>3.8370000000000002</v>
      </c>
      <c r="BS72" s="90">
        <f t="shared" si="11"/>
        <v>1.4737499999999999</v>
      </c>
      <c r="BU72" s="102">
        <v>100.65954351999996</v>
      </c>
      <c r="BV72" s="95">
        <v>1.3640000000000001</v>
      </c>
      <c r="BW72" s="74">
        <v>0.89500000000000002</v>
      </c>
      <c r="BX72" s="74">
        <v>1.2659999999999998</v>
      </c>
      <c r="BY72" s="74">
        <v>1.734</v>
      </c>
      <c r="BZ72" s="75">
        <f t="shared" si="12"/>
        <v>1.3147500000000001</v>
      </c>
      <c r="CA72" s="95">
        <v>0.77600000000000002</v>
      </c>
      <c r="CB72" s="74">
        <v>0.68799999999999994</v>
      </c>
      <c r="CC72" s="74">
        <v>2.379</v>
      </c>
      <c r="CD72" s="74">
        <v>2.29</v>
      </c>
      <c r="CE72" s="75">
        <f t="shared" si="13"/>
        <v>1.53325</v>
      </c>
      <c r="CG72" s="47">
        <v>100.65282563199999</v>
      </c>
      <c r="CH72" s="48">
        <v>0.90300000000000002</v>
      </c>
      <c r="CI72" s="49">
        <v>0.54500000000000004</v>
      </c>
      <c r="CJ72" s="49">
        <v>1.4469999999999998</v>
      </c>
      <c r="CK72" s="49">
        <v>1.7649999999999999</v>
      </c>
      <c r="CL72" s="45">
        <f t="shared" si="14"/>
        <v>1.1649999999999998</v>
      </c>
      <c r="CM72" s="48">
        <v>0.63100000000000001</v>
      </c>
      <c r="CN72" s="49">
        <v>1.2030000000000001</v>
      </c>
      <c r="CO72" s="49">
        <v>2.452</v>
      </c>
      <c r="CP72" s="49">
        <v>1.9179999999999999</v>
      </c>
      <c r="CQ72" s="45">
        <f t="shared" si="15"/>
        <v>1.5509999999999999</v>
      </c>
      <c r="CR72" s="41"/>
      <c r="CS72" s="47">
        <v>100.59068516799998</v>
      </c>
      <c r="CT72" s="48">
        <v>1.214</v>
      </c>
      <c r="CU72" s="49">
        <v>1.0719999999999998</v>
      </c>
      <c r="CV72" s="49">
        <v>0.76200000000000001</v>
      </c>
      <c r="CW72" s="49">
        <v>1.0169999999999999</v>
      </c>
      <c r="CX72" s="45">
        <f t="shared" si="16"/>
        <v>1.0162499999999999</v>
      </c>
      <c r="CY72" s="50">
        <v>1.8069999999999999</v>
      </c>
      <c r="CZ72" s="49">
        <v>1.597</v>
      </c>
      <c r="DA72" s="49">
        <v>1.3660000000000001</v>
      </c>
      <c r="DB72" s="49">
        <v>1.583</v>
      </c>
      <c r="DC72" s="45">
        <f t="shared" si="17"/>
        <v>1.5882499999999999</v>
      </c>
      <c r="DE72" s="47">
        <v>99.070763007999972</v>
      </c>
      <c r="DF72" s="48">
        <v>1.325</v>
      </c>
      <c r="DG72" s="49">
        <v>1.49</v>
      </c>
      <c r="DH72" s="49">
        <v>0.70899999999999996</v>
      </c>
      <c r="DI72" s="49">
        <v>0.53300000000000003</v>
      </c>
      <c r="DJ72" s="45">
        <f t="shared" si="18"/>
        <v>1.0142500000000001</v>
      </c>
      <c r="DK72" s="50">
        <v>2.3719999999999999</v>
      </c>
      <c r="DL72" s="49">
        <v>1.9590000000000001</v>
      </c>
      <c r="DM72" s="49">
        <v>0.77900000000000003</v>
      </c>
      <c r="DN72" s="49">
        <v>1.2789999999999999</v>
      </c>
      <c r="DO72" s="45">
        <f t="shared" si="19"/>
        <v>1.5972499999999998</v>
      </c>
    </row>
    <row r="73" spans="1:119" x14ac:dyDescent="0.25">
      <c r="A73" s="83">
        <v>102.30973940159998</v>
      </c>
      <c r="B73" s="73">
        <v>1.466</v>
      </c>
      <c r="C73" s="74">
        <v>1.5399999999999998</v>
      </c>
      <c r="D73" s="74">
        <v>1.6240000000000001</v>
      </c>
      <c r="E73" s="74">
        <v>1.5409999999999999</v>
      </c>
      <c r="F73" s="75">
        <f t="shared" si="0"/>
        <v>1.5427499999999998</v>
      </c>
      <c r="G73" s="95">
        <v>1.6759999999999999</v>
      </c>
      <c r="H73" s="74">
        <v>1.7629999999999999</v>
      </c>
      <c r="I73" s="74">
        <v>1.9750000000000001</v>
      </c>
      <c r="J73" s="74">
        <v>1.9570000000000001</v>
      </c>
      <c r="K73" s="75">
        <f t="shared" si="1"/>
        <v>1.8427499999999999</v>
      </c>
      <c r="M73" s="83">
        <v>102.47281613280001</v>
      </c>
      <c r="N73" s="73">
        <v>1.4849999999999999</v>
      </c>
      <c r="O73" s="74">
        <v>1.4550000000000001</v>
      </c>
      <c r="P73" s="74">
        <v>1.524</v>
      </c>
      <c r="Q73" s="74">
        <v>1.5249999999999999</v>
      </c>
      <c r="R73" s="75">
        <f t="shared" si="2"/>
        <v>1.4972500000000002</v>
      </c>
      <c r="S73" s="95">
        <v>1.5529999999999999</v>
      </c>
      <c r="T73" s="74">
        <v>1.5349999999999999</v>
      </c>
      <c r="U73" s="74">
        <v>1.9530000000000001</v>
      </c>
      <c r="V73" s="74">
        <v>1.831</v>
      </c>
      <c r="W73" s="75">
        <f t="shared" si="3"/>
        <v>1.718</v>
      </c>
      <c r="Y73" s="102">
        <v>102.47046487199999</v>
      </c>
      <c r="Z73" s="95">
        <v>1.706</v>
      </c>
      <c r="AA73" s="74">
        <v>1.7769999999999999</v>
      </c>
      <c r="AB73" s="74">
        <v>1.6629999999999998</v>
      </c>
      <c r="AC73" s="74">
        <v>1.643</v>
      </c>
      <c r="AD73" s="75">
        <f t="shared" si="4"/>
        <v>1.6972499999999997</v>
      </c>
      <c r="AE73" s="95">
        <v>2.1829999999999998</v>
      </c>
      <c r="AF73" s="74">
        <v>2.218</v>
      </c>
      <c r="AG73" s="74">
        <v>1.64</v>
      </c>
      <c r="AH73" s="74">
        <v>1.7</v>
      </c>
      <c r="AI73" s="75">
        <f t="shared" si="5"/>
        <v>1.9352499999999999</v>
      </c>
      <c r="AK73" s="102">
        <v>102.59457785279999</v>
      </c>
      <c r="AL73" s="95">
        <v>1.2250000000000001</v>
      </c>
      <c r="AM73" s="74">
        <v>1.22</v>
      </c>
      <c r="AN73" s="74">
        <v>1.5519999999999998</v>
      </c>
      <c r="AO73" s="74">
        <v>1.577</v>
      </c>
      <c r="AP73" s="75">
        <f t="shared" si="6"/>
        <v>1.3935</v>
      </c>
      <c r="AQ73" s="95">
        <v>1.1879999999999999</v>
      </c>
      <c r="AR73" s="74">
        <v>1.385</v>
      </c>
      <c r="AS73" s="74">
        <v>2.3479999999999999</v>
      </c>
      <c r="AT73" s="74">
        <v>2.198</v>
      </c>
      <c r="AU73" s="75">
        <f t="shared" si="7"/>
        <v>1.7797499999999999</v>
      </c>
      <c r="AW73" s="102">
        <v>102.524207976</v>
      </c>
      <c r="AX73" s="95">
        <v>1.7309999999999999</v>
      </c>
      <c r="AY73" s="74">
        <v>1.613</v>
      </c>
      <c r="AZ73" s="74">
        <v>1.2269999999999999</v>
      </c>
      <c r="BA73" s="74">
        <v>1.294</v>
      </c>
      <c r="BB73" s="75">
        <f t="shared" si="8"/>
        <v>1.4662500000000001</v>
      </c>
      <c r="BC73" s="95">
        <v>2.1840000000000002</v>
      </c>
      <c r="BD73" s="74">
        <v>1.95</v>
      </c>
      <c r="BE73" s="74">
        <v>1.4370000000000001</v>
      </c>
      <c r="BF73" s="74">
        <v>1.7050000000000001</v>
      </c>
      <c r="BG73" s="75">
        <f t="shared" si="9"/>
        <v>1.8190000000000002</v>
      </c>
      <c r="BI73" s="102">
        <v>102.41459176000001</v>
      </c>
      <c r="BJ73" s="95">
        <v>1.2649999999999999</v>
      </c>
      <c r="BK73" s="74">
        <v>5.2999999999999999E-2</v>
      </c>
      <c r="BL73" s="74">
        <v>1.204</v>
      </c>
      <c r="BM73" s="74">
        <v>2.4790000000000001</v>
      </c>
      <c r="BN73" s="75">
        <f t="shared" si="10"/>
        <v>1.2502499999999999</v>
      </c>
      <c r="BO73" s="95">
        <v>-0.88400000000000001</v>
      </c>
      <c r="BP73" s="74">
        <v>-1.0269999999999999</v>
      </c>
      <c r="BQ73" s="74">
        <v>4.1630000000000003</v>
      </c>
      <c r="BR73" s="74">
        <v>3.8860000000000001</v>
      </c>
      <c r="BS73" s="90">
        <f t="shared" si="11"/>
        <v>1.5345</v>
      </c>
      <c r="BU73" s="102">
        <v>102.41627123199997</v>
      </c>
      <c r="BV73" s="95">
        <v>1.419</v>
      </c>
      <c r="BW73" s="74">
        <v>0.94499999999999995</v>
      </c>
      <c r="BX73" s="74">
        <v>1.327</v>
      </c>
      <c r="BY73" s="74">
        <v>1.78</v>
      </c>
      <c r="BZ73" s="75">
        <f t="shared" si="12"/>
        <v>1.36775</v>
      </c>
      <c r="CA73" s="95">
        <v>0.81399999999999995</v>
      </c>
      <c r="CB73" s="74">
        <v>0.73799999999999999</v>
      </c>
      <c r="CC73" s="74">
        <v>2.464</v>
      </c>
      <c r="CD73" s="74">
        <v>2.3650000000000002</v>
      </c>
      <c r="CE73" s="75">
        <f t="shared" si="13"/>
        <v>1.5952500000000001</v>
      </c>
      <c r="CG73" s="47">
        <v>102.40451492799998</v>
      </c>
      <c r="CH73" s="48">
        <v>0.98099999999999998</v>
      </c>
      <c r="CI73" s="49">
        <v>0.59399999999999997</v>
      </c>
      <c r="CJ73" s="49">
        <v>1.5439999999999998</v>
      </c>
      <c r="CK73" s="49">
        <v>1.887</v>
      </c>
      <c r="CL73" s="45">
        <f t="shared" si="14"/>
        <v>1.2515000000000001</v>
      </c>
      <c r="CM73" s="48">
        <v>0.67800000000000005</v>
      </c>
      <c r="CN73" s="49">
        <v>1.288</v>
      </c>
      <c r="CO73" s="49">
        <v>2.5989999999999998</v>
      </c>
      <c r="CP73" s="49">
        <v>2.0430000000000001</v>
      </c>
      <c r="CQ73" s="45">
        <f t="shared" si="15"/>
        <v>1.6519999999999999</v>
      </c>
      <c r="CR73" s="41"/>
      <c r="CS73" s="47">
        <v>102.35916918399997</v>
      </c>
      <c r="CT73" s="48">
        <v>1.2659999999999998</v>
      </c>
      <c r="CU73" s="49">
        <v>1.1179999999999999</v>
      </c>
      <c r="CV73" s="49">
        <v>0.83</v>
      </c>
      <c r="CW73" s="49">
        <v>1.0980000000000001</v>
      </c>
      <c r="CX73" s="45">
        <f t="shared" si="16"/>
        <v>1.0779999999999998</v>
      </c>
      <c r="CY73" s="50">
        <v>1.8759999999999999</v>
      </c>
      <c r="CZ73" s="49">
        <v>1.659</v>
      </c>
      <c r="DA73" s="49">
        <v>1.452</v>
      </c>
      <c r="DB73" s="49">
        <v>1.6769999999999998</v>
      </c>
      <c r="DC73" s="45">
        <f t="shared" si="17"/>
        <v>1.6659999999999999</v>
      </c>
      <c r="DE73" s="47">
        <v>100.83924702399997</v>
      </c>
      <c r="DF73" s="48">
        <v>1.38</v>
      </c>
      <c r="DG73" s="49">
        <v>1.5149999999999999</v>
      </c>
      <c r="DH73" s="49">
        <v>0.78100000000000003</v>
      </c>
      <c r="DI73" s="49">
        <v>0.621</v>
      </c>
      <c r="DJ73" s="45">
        <f t="shared" si="18"/>
        <v>1.0742499999999999</v>
      </c>
      <c r="DK73" s="50">
        <v>2.431</v>
      </c>
      <c r="DL73" s="49">
        <v>2.0329999999999999</v>
      </c>
      <c r="DM73" s="49">
        <v>0.88500000000000001</v>
      </c>
      <c r="DN73" s="49">
        <v>1.375</v>
      </c>
      <c r="DO73" s="45">
        <f t="shared" si="19"/>
        <v>1.681</v>
      </c>
    </row>
    <row r="74" spans="1:119" x14ac:dyDescent="0.25">
      <c r="A74" s="83">
        <v>104.09837708159998</v>
      </c>
      <c r="B74" s="73">
        <v>1.482</v>
      </c>
      <c r="C74" s="74">
        <v>1.5549999999999999</v>
      </c>
      <c r="D74" s="74">
        <v>1.647</v>
      </c>
      <c r="E74" s="74">
        <v>1.5549999999999999</v>
      </c>
      <c r="F74" s="75">
        <f t="shared" si="0"/>
        <v>1.55975</v>
      </c>
      <c r="G74" s="95">
        <v>1.6930000000000001</v>
      </c>
      <c r="H74" s="74">
        <v>1.7769999999999999</v>
      </c>
      <c r="I74" s="74">
        <v>1.9890000000000001</v>
      </c>
      <c r="J74" s="74">
        <v>1.9850000000000001</v>
      </c>
      <c r="K74" s="75">
        <f t="shared" si="1"/>
        <v>1.861</v>
      </c>
      <c r="M74" s="83">
        <v>104.24096425440001</v>
      </c>
      <c r="N74" s="73">
        <v>1.4989999999999999</v>
      </c>
      <c r="O74" s="74">
        <v>1.464</v>
      </c>
      <c r="P74" s="74">
        <v>1.538</v>
      </c>
      <c r="Q74" s="74">
        <v>1.5419999999999998</v>
      </c>
      <c r="R74" s="75">
        <f t="shared" si="2"/>
        <v>1.51075</v>
      </c>
      <c r="S74" s="95">
        <v>1.5669999999999999</v>
      </c>
      <c r="T74" s="74">
        <v>1.5469999999999999</v>
      </c>
      <c r="U74" s="74">
        <v>1.9730000000000001</v>
      </c>
      <c r="V74" s="74">
        <v>1.845</v>
      </c>
      <c r="W74" s="75">
        <f t="shared" si="3"/>
        <v>1.7329999999999999</v>
      </c>
      <c r="Y74" s="102">
        <v>104.183526312</v>
      </c>
      <c r="Z74" s="95">
        <v>1.7230000000000001</v>
      </c>
      <c r="AA74" s="74">
        <v>1.7949999999999999</v>
      </c>
      <c r="AB74" s="74">
        <v>1.6779999999999999</v>
      </c>
      <c r="AC74" s="74">
        <v>1.66</v>
      </c>
      <c r="AD74" s="75">
        <f t="shared" si="4"/>
        <v>1.714</v>
      </c>
      <c r="AE74" s="95">
        <v>2.1989999999999998</v>
      </c>
      <c r="AF74" s="74">
        <v>2.242</v>
      </c>
      <c r="AG74" s="74">
        <v>1.649</v>
      </c>
      <c r="AH74" s="74">
        <v>1.7250000000000001</v>
      </c>
      <c r="AI74" s="75">
        <f t="shared" si="5"/>
        <v>1.9537499999999999</v>
      </c>
      <c r="AK74" s="102">
        <v>104.30763929279999</v>
      </c>
      <c r="AL74" s="95">
        <v>1.248</v>
      </c>
      <c r="AM74" s="74">
        <v>1.2310000000000001</v>
      </c>
      <c r="AN74" s="74">
        <v>1.5669999999999999</v>
      </c>
      <c r="AO74" s="74">
        <v>1.5940000000000001</v>
      </c>
      <c r="AP74" s="75">
        <f t="shared" si="6"/>
        <v>1.4100000000000001</v>
      </c>
      <c r="AQ74" s="95">
        <v>1.1990000000000001</v>
      </c>
      <c r="AR74" s="74">
        <v>1.393</v>
      </c>
      <c r="AS74" s="74">
        <v>2.3719999999999999</v>
      </c>
      <c r="AT74" s="74">
        <v>2.2269999999999999</v>
      </c>
      <c r="AU74" s="75">
        <f t="shared" si="7"/>
        <v>1.7977500000000002</v>
      </c>
      <c r="AW74" s="102">
        <v>104.1692508</v>
      </c>
      <c r="AX74" s="95">
        <v>1.7429999999999999</v>
      </c>
      <c r="AY74" s="74">
        <v>1.623</v>
      </c>
      <c r="AZ74" s="74">
        <v>1.2409999999999999</v>
      </c>
      <c r="BA74" s="74">
        <v>1.3109999999999999</v>
      </c>
      <c r="BB74" s="75">
        <f t="shared" si="8"/>
        <v>1.4794999999999998</v>
      </c>
      <c r="BC74" s="95">
        <v>2.2080000000000002</v>
      </c>
      <c r="BD74" s="74">
        <v>1.9650000000000001</v>
      </c>
      <c r="BE74" s="74">
        <v>1.454</v>
      </c>
      <c r="BF74" s="74">
        <v>1.7190000000000001</v>
      </c>
      <c r="BG74" s="75">
        <f t="shared" si="9"/>
        <v>1.8365</v>
      </c>
      <c r="BI74" s="102">
        <v>104.16628105599999</v>
      </c>
      <c r="BJ74" s="95">
        <v>1.282</v>
      </c>
      <c r="BK74" s="74">
        <v>5.7000000000000002E-2</v>
      </c>
      <c r="BL74" s="74">
        <v>1.2190000000000001</v>
      </c>
      <c r="BM74" s="74">
        <v>2.5009999999999999</v>
      </c>
      <c r="BN74" s="75">
        <f t="shared" si="10"/>
        <v>1.2647499999999998</v>
      </c>
      <c r="BO74" s="95">
        <v>-0.88300000000000001</v>
      </c>
      <c r="BP74" s="74">
        <v>-1.0269999999999999</v>
      </c>
      <c r="BQ74" s="74">
        <v>4.1970000000000001</v>
      </c>
      <c r="BR74" s="74">
        <v>3.9409999999999998</v>
      </c>
      <c r="BS74" s="90">
        <f t="shared" si="11"/>
        <v>1.5569999999999999</v>
      </c>
      <c r="BU74" s="102">
        <v>104.18475524799999</v>
      </c>
      <c r="BV74" s="95">
        <v>1.4359999999999999</v>
      </c>
      <c r="BW74" s="74">
        <v>0.97099999999999997</v>
      </c>
      <c r="BX74" s="74">
        <v>1.3439999999999999</v>
      </c>
      <c r="BY74" s="74">
        <v>1.8029999999999999</v>
      </c>
      <c r="BZ74" s="75">
        <f t="shared" si="12"/>
        <v>1.3885000000000001</v>
      </c>
      <c r="CA74" s="95">
        <v>0.81599999999999995</v>
      </c>
      <c r="CB74" s="74">
        <v>0.75900000000000001</v>
      </c>
      <c r="CC74" s="74">
        <v>2.4860000000000002</v>
      </c>
      <c r="CD74" s="74">
        <v>2.379</v>
      </c>
      <c r="CE74" s="75">
        <f t="shared" si="13"/>
        <v>1.6099999999999999</v>
      </c>
      <c r="CG74" s="47">
        <v>104.16124264</v>
      </c>
      <c r="CH74" s="48">
        <v>0.99399999999999999</v>
      </c>
      <c r="CI74" s="49">
        <v>0.61499999999999999</v>
      </c>
      <c r="CJ74" s="49">
        <v>1.5629999999999999</v>
      </c>
      <c r="CK74" s="49">
        <v>1.9129999999999998</v>
      </c>
      <c r="CL74" s="45">
        <f t="shared" si="14"/>
        <v>1.2712499999999998</v>
      </c>
      <c r="CM74" s="48">
        <v>0.69100000000000006</v>
      </c>
      <c r="CN74" s="49">
        <v>1.3080000000000001</v>
      </c>
      <c r="CO74" s="49">
        <v>2.6179999999999999</v>
      </c>
      <c r="CP74" s="49">
        <v>2.0670000000000002</v>
      </c>
      <c r="CQ74" s="45">
        <f t="shared" si="15"/>
        <v>1.671</v>
      </c>
      <c r="CR74" s="41"/>
      <c r="CS74" s="47">
        <v>104.07223062399997</v>
      </c>
      <c r="CT74" s="48">
        <v>1.2789999999999999</v>
      </c>
      <c r="CU74" s="49">
        <v>1.1349999999999998</v>
      </c>
      <c r="CV74" s="49">
        <v>0.84199999999999997</v>
      </c>
      <c r="CW74" s="49">
        <v>1.107</v>
      </c>
      <c r="CX74" s="45">
        <f t="shared" si="16"/>
        <v>1.0907499999999999</v>
      </c>
      <c r="CY74" s="50">
        <v>1.897</v>
      </c>
      <c r="CZ74" s="49">
        <v>1.6910000000000001</v>
      </c>
      <c r="DA74" s="49">
        <v>1.4710000000000001</v>
      </c>
      <c r="DB74" s="49">
        <v>1.6889999999999998</v>
      </c>
      <c r="DC74" s="45">
        <f t="shared" si="17"/>
        <v>1.6870000000000001</v>
      </c>
      <c r="DE74" s="47">
        <v>102.60605156799997</v>
      </c>
      <c r="DF74" s="48">
        <v>1.3909999999999998</v>
      </c>
      <c r="DG74" s="49">
        <v>1.5179999999999998</v>
      </c>
      <c r="DH74" s="49">
        <v>0.79700000000000004</v>
      </c>
      <c r="DI74" s="49">
        <v>0.63</v>
      </c>
      <c r="DJ74" s="45">
        <f t="shared" si="18"/>
        <v>1.0840000000000001</v>
      </c>
      <c r="DK74" s="50">
        <v>2.4529999999999998</v>
      </c>
      <c r="DL74" s="49">
        <v>2.0459999999999998</v>
      </c>
      <c r="DM74" s="49">
        <v>0.90100000000000002</v>
      </c>
      <c r="DN74" s="49">
        <v>1.385</v>
      </c>
      <c r="DO74" s="45">
        <f t="shared" si="19"/>
        <v>1.6962499999999998</v>
      </c>
    </row>
    <row r="75" spans="1:119" x14ac:dyDescent="0.25">
      <c r="A75" s="83">
        <v>105.86618930879997</v>
      </c>
      <c r="B75" s="73">
        <v>1.5010000000000001</v>
      </c>
      <c r="C75" s="74">
        <v>1.585</v>
      </c>
      <c r="D75" s="74">
        <v>1.681</v>
      </c>
      <c r="E75" s="74">
        <v>1.5719999999999998</v>
      </c>
      <c r="F75" s="75">
        <f t="shared" si="0"/>
        <v>1.5847500000000001</v>
      </c>
      <c r="G75" s="95">
        <v>1.7230000000000001</v>
      </c>
      <c r="H75" s="74">
        <v>1.8029999999999999</v>
      </c>
      <c r="I75" s="74">
        <v>2.02</v>
      </c>
      <c r="J75" s="74">
        <v>2.0089999999999999</v>
      </c>
      <c r="K75" s="75">
        <f t="shared" si="1"/>
        <v>1.8887499999999999</v>
      </c>
      <c r="M75" s="83">
        <v>106.03128140640001</v>
      </c>
      <c r="N75" s="73">
        <v>1.5209999999999999</v>
      </c>
      <c r="O75" s="74">
        <v>1.492</v>
      </c>
      <c r="P75" s="74">
        <v>1.5509999999999999</v>
      </c>
      <c r="Q75" s="74">
        <v>1.5649999999999999</v>
      </c>
      <c r="R75" s="75">
        <f t="shared" si="2"/>
        <v>1.5322499999999999</v>
      </c>
      <c r="S75" s="95">
        <v>1.5879999999999999</v>
      </c>
      <c r="T75" s="74">
        <v>1.5529999999999999</v>
      </c>
      <c r="U75" s="74">
        <v>1.9930000000000001</v>
      </c>
      <c r="V75" s="74">
        <v>1.875</v>
      </c>
      <c r="W75" s="75">
        <f t="shared" si="3"/>
        <v>1.7522500000000001</v>
      </c>
      <c r="Y75" s="102">
        <v>105.828569136</v>
      </c>
      <c r="Z75" s="95">
        <v>1.7450000000000001</v>
      </c>
      <c r="AA75" s="74">
        <v>1.8149999999999999</v>
      </c>
      <c r="AB75" s="74">
        <v>1.7009999999999998</v>
      </c>
      <c r="AC75" s="74">
        <v>1.6719999999999999</v>
      </c>
      <c r="AD75" s="75">
        <f t="shared" si="4"/>
        <v>1.73325</v>
      </c>
      <c r="AE75" s="95">
        <v>2.2229999999999999</v>
      </c>
      <c r="AF75" s="74">
        <v>2.2829999999999999</v>
      </c>
      <c r="AG75" s="74">
        <v>1.6619999999999999</v>
      </c>
      <c r="AH75" s="74">
        <v>1.746</v>
      </c>
      <c r="AI75" s="75">
        <f t="shared" si="5"/>
        <v>1.9784999999999999</v>
      </c>
      <c r="AK75" s="102">
        <v>106.0736041008</v>
      </c>
      <c r="AL75" s="95">
        <v>1.264</v>
      </c>
      <c r="AM75" s="74">
        <v>1.25</v>
      </c>
      <c r="AN75" s="74">
        <v>1.595</v>
      </c>
      <c r="AO75" s="74">
        <v>1.6080000000000001</v>
      </c>
      <c r="AP75" s="75">
        <f t="shared" si="6"/>
        <v>1.4292500000000001</v>
      </c>
      <c r="AQ75" s="95">
        <v>1.214</v>
      </c>
      <c r="AR75" s="74">
        <v>1.4139999999999999</v>
      </c>
      <c r="AS75" s="74">
        <v>2.395</v>
      </c>
      <c r="AT75" s="74">
        <v>2.2519999999999998</v>
      </c>
      <c r="AU75" s="75">
        <f t="shared" si="7"/>
        <v>1.8187499999999999</v>
      </c>
      <c r="AW75" s="102">
        <v>105.93521560800001</v>
      </c>
      <c r="AX75" s="95">
        <v>1.7589999999999999</v>
      </c>
      <c r="AY75" s="74">
        <v>1.633</v>
      </c>
      <c r="AZ75" s="74">
        <v>1.2579999999999998</v>
      </c>
      <c r="BA75" s="74">
        <v>1.325</v>
      </c>
      <c r="BB75" s="75">
        <f t="shared" si="8"/>
        <v>1.4937499999999999</v>
      </c>
      <c r="BC75" s="95">
        <v>2.2330000000000001</v>
      </c>
      <c r="BD75" s="74">
        <v>1.984</v>
      </c>
      <c r="BE75" s="74">
        <v>1.4710000000000001</v>
      </c>
      <c r="BF75" s="74">
        <v>1.7410000000000001</v>
      </c>
      <c r="BG75" s="75">
        <f t="shared" si="9"/>
        <v>1.8572500000000001</v>
      </c>
      <c r="BI75" s="102">
        <v>105.9330856</v>
      </c>
      <c r="BJ75" s="95">
        <v>1.292</v>
      </c>
      <c r="BK75" s="74">
        <v>6.3E-2</v>
      </c>
      <c r="BL75" s="74">
        <v>1.2350000000000001</v>
      </c>
      <c r="BM75" s="74">
        <v>2.5139999999999998</v>
      </c>
      <c r="BN75" s="75">
        <f t="shared" si="10"/>
        <v>1.2759999999999998</v>
      </c>
      <c r="BO75" s="95">
        <v>-0.88300000000000001</v>
      </c>
      <c r="BP75" s="74">
        <v>-1.0269999999999999</v>
      </c>
      <c r="BQ75" s="74">
        <v>4.2359999999999998</v>
      </c>
      <c r="BR75" s="74">
        <v>3.9630000000000001</v>
      </c>
      <c r="BS75" s="90">
        <f t="shared" si="11"/>
        <v>1.5722499999999999</v>
      </c>
      <c r="BU75" s="102">
        <v>105.98514923199997</v>
      </c>
      <c r="BV75" s="95">
        <v>1.444</v>
      </c>
      <c r="BW75" s="74">
        <v>0.98399999999999999</v>
      </c>
      <c r="BX75" s="74">
        <v>1.359</v>
      </c>
      <c r="BY75" s="74">
        <v>1.8180000000000001</v>
      </c>
      <c r="BZ75" s="75">
        <f t="shared" si="12"/>
        <v>1.4012500000000001</v>
      </c>
      <c r="CA75" s="95">
        <v>0.84599999999999997</v>
      </c>
      <c r="CB75" s="74">
        <v>0.77800000000000002</v>
      </c>
      <c r="CC75" s="74">
        <v>2.512</v>
      </c>
      <c r="CD75" s="74">
        <v>2.399</v>
      </c>
      <c r="CE75" s="75">
        <f t="shared" si="13"/>
        <v>1.63375</v>
      </c>
      <c r="CG75" s="47">
        <v>105.96163662400001</v>
      </c>
      <c r="CH75" s="48">
        <v>0.99299999999999999</v>
      </c>
      <c r="CI75" s="49">
        <v>0.64600000000000002</v>
      </c>
      <c r="CJ75" s="49">
        <v>1.6539999999999999</v>
      </c>
      <c r="CK75" s="49">
        <v>1.9449999999999998</v>
      </c>
      <c r="CL75" s="45">
        <f t="shared" si="14"/>
        <v>1.3094999999999999</v>
      </c>
      <c r="CM75" s="48">
        <v>0.71</v>
      </c>
      <c r="CN75" s="49">
        <v>1.375</v>
      </c>
      <c r="CO75" s="49">
        <v>2.6999999999999997</v>
      </c>
      <c r="CP75" s="49">
        <v>2.0779999999999998</v>
      </c>
      <c r="CQ75" s="45">
        <f t="shared" si="15"/>
        <v>1.7157499999999999</v>
      </c>
      <c r="CR75" s="41"/>
      <c r="CS75" s="47">
        <v>105.87262460799998</v>
      </c>
      <c r="CT75" s="48">
        <v>1.2919999999999998</v>
      </c>
      <c r="CU75" s="49">
        <v>1.1469999999999998</v>
      </c>
      <c r="CV75" s="49">
        <v>0.86799999999999999</v>
      </c>
      <c r="CW75" s="49">
        <v>1.1180000000000001</v>
      </c>
      <c r="CX75" s="45">
        <f t="shared" si="16"/>
        <v>1.10625</v>
      </c>
      <c r="CY75" s="50">
        <v>1.9159999999999999</v>
      </c>
      <c r="CZ75" s="49">
        <v>1.714</v>
      </c>
      <c r="DA75" s="49">
        <v>1.5</v>
      </c>
      <c r="DB75" s="49">
        <v>1.708</v>
      </c>
      <c r="DC75" s="45">
        <f t="shared" si="17"/>
        <v>1.7095</v>
      </c>
      <c r="DE75" s="47">
        <v>104.40644555199998</v>
      </c>
      <c r="DF75" s="48">
        <v>1.4089999999999998</v>
      </c>
      <c r="DG75" s="49">
        <v>1.5239999999999998</v>
      </c>
      <c r="DH75" s="49">
        <v>0.81799999999999995</v>
      </c>
      <c r="DI75" s="49">
        <v>0.64300000000000002</v>
      </c>
      <c r="DJ75" s="45">
        <f t="shared" si="18"/>
        <v>1.0985</v>
      </c>
      <c r="DK75" s="50">
        <v>2.4700000000000002</v>
      </c>
      <c r="DL75" s="49">
        <v>2.08</v>
      </c>
      <c r="DM75" s="49">
        <v>0.94099999999999995</v>
      </c>
      <c r="DN75" s="49">
        <v>1.403</v>
      </c>
      <c r="DO75" s="45">
        <f t="shared" si="19"/>
        <v>1.7235</v>
      </c>
    </row>
    <row r="76" spans="1:119" ht="13.8" thickBot="1" x14ac:dyDescent="0.3">
      <c r="A76" s="84">
        <v>107.63215411679998</v>
      </c>
      <c r="B76" s="76">
        <v>1.5229999999999999</v>
      </c>
      <c r="C76" s="77">
        <v>1.6139999999999999</v>
      </c>
      <c r="D76" s="77">
        <v>1.6990000000000001</v>
      </c>
      <c r="E76" s="77">
        <v>1.591</v>
      </c>
      <c r="F76" s="78">
        <f t="shared" si="0"/>
        <v>1.6067499999999999</v>
      </c>
      <c r="G76" s="96">
        <v>1.7450000000000001</v>
      </c>
      <c r="H76" s="77">
        <v>1.821</v>
      </c>
      <c r="I76" s="77">
        <v>2.0449999999999999</v>
      </c>
      <c r="J76" s="77">
        <v>2.0350000000000001</v>
      </c>
      <c r="K76" s="78">
        <f t="shared" si="1"/>
        <v>1.9115</v>
      </c>
      <c r="M76" s="84">
        <v>107.67582038880001</v>
      </c>
      <c r="N76" s="76">
        <v>1.5449999999999999</v>
      </c>
      <c r="O76" s="77">
        <v>1.5129999999999999</v>
      </c>
      <c r="P76" s="77">
        <v>1.57</v>
      </c>
      <c r="Q76" s="77">
        <v>1.579</v>
      </c>
      <c r="R76" s="78">
        <f t="shared" si="2"/>
        <v>1.55175</v>
      </c>
      <c r="S76" s="96">
        <v>1.623</v>
      </c>
      <c r="T76" s="77">
        <v>1.573</v>
      </c>
      <c r="U76" s="77">
        <v>2.02</v>
      </c>
      <c r="V76" s="77">
        <v>1.897</v>
      </c>
      <c r="W76" s="78">
        <f t="shared" si="3"/>
        <v>1.7782499999999999</v>
      </c>
      <c r="Y76" s="103">
        <v>107.618886288</v>
      </c>
      <c r="Z76" s="96">
        <v>1.7689999999999999</v>
      </c>
      <c r="AA76" s="77">
        <v>1.8459999999999999</v>
      </c>
      <c r="AB76" s="77">
        <v>1.7249999999999999</v>
      </c>
      <c r="AC76" s="77">
        <v>1.696</v>
      </c>
      <c r="AD76" s="78">
        <f t="shared" si="4"/>
        <v>1.7589999999999999</v>
      </c>
      <c r="AE76" s="96">
        <v>2.2389999999999999</v>
      </c>
      <c r="AF76" s="77">
        <v>2.31</v>
      </c>
      <c r="AG76" s="77">
        <v>1.69</v>
      </c>
      <c r="AH76" s="77">
        <v>1.7729999999999999</v>
      </c>
      <c r="AI76" s="78">
        <f t="shared" si="5"/>
        <v>2.0029999999999997</v>
      </c>
      <c r="AK76" s="103">
        <v>107.8412483808</v>
      </c>
      <c r="AL76" s="96">
        <v>1.28</v>
      </c>
      <c r="AM76" s="77">
        <v>1.27</v>
      </c>
      <c r="AN76" s="77">
        <v>1.615</v>
      </c>
      <c r="AO76" s="77">
        <v>1.6240000000000001</v>
      </c>
      <c r="AP76" s="78">
        <f t="shared" si="6"/>
        <v>1.4472499999999999</v>
      </c>
      <c r="AQ76" s="96">
        <v>1.244</v>
      </c>
      <c r="AR76" s="77">
        <v>1.427</v>
      </c>
      <c r="AS76" s="77">
        <v>2.4209999999999998</v>
      </c>
      <c r="AT76" s="77">
        <v>2.2949999999999999</v>
      </c>
      <c r="AU76" s="78">
        <f t="shared" si="7"/>
        <v>1.8467500000000001</v>
      </c>
      <c r="AW76" s="103">
        <v>107.72553276000001</v>
      </c>
      <c r="AX76" s="96">
        <v>1.7779999999999998</v>
      </c>
      <c r="AY76" s="77">
        <v>1.657</v>
      </c>
      <c r="AZ76" s="77">
        <v>1.2729999999999999</v>
      </c>
      <c r="BA76" s="77">
        <v>1.3420000000000001</v>
      </c>
      <c r="BB76" s="78">
        <f t="shared" si="8"/>
        <v>1.5124999999999997</v>
      </c>
      <c r="BC76" s="96">
        <v>2.2490000000000001</v>
      </c>
      <c r="BD76" s="77">
        <v>2.004</v>
      </c>
      <c r="BE76" s="77">
        <v>1.4810000000000001</v>
      </c>
      <c r="BF76" s="77">
        <v>1.7569999999999999</v>
      </c>
      <c r="BG76" s="78">
        <f t="shared" si="9"/>
        <v>1.8727499999999999</v>
      </c>
      <c r="BI76" s="103">
        <v>107.73347958399998</v>
      </c>
      <c r="BJ76" s="96">
        <v>1.302</v>
      </c>
      <c r="BK76" s="77">
        <v>7.3999999999999996E-2</v>
      </c>
      <c r="BL76" s="77">
        <v>1.252</v>
      </c>
      <c r="BM76" s="77">
        <v>2.5259999999999998</v>
      </c>
      <c r="BN76" s="78">
        <f t="shared" si="10"/>
        <v>1.2885</v>
      </c>
      <c r="BO76" s="95">
        <v>-0.879</v>
      </c>
      <c r="BP76" s="74">
        <v>-1.0269999999999999</v>
      </c>
      <c r="BQ76" s="74">
        <v>4.2709999999999999</v>
      </c>
      <c r="BR76" s="74">
        <v>3.9849999999999999</v>
      </c>
      <c r="BS76" s="90">
        <f t="shared" si="11"/>
        <v>1.5874999999999999</v>
      </c>
      <c r="BU76" s="103">
        <v>107.75195377599997</v>
      </c>
      <c r="BV76" s="96">
        <v>1.454</v>
      </c>
      <c r="BW76" s="77">
        <v>0.996</v>
      </c>
      <c r="BX76" s="77">
        <v>1.3699999999999999</v>
      </c>
      <c r="BY76" s="77">
        <v>1.8380000000000001</v>
      </c>
      <c r="BZ76" s="78">
        <f t="shared" si="12"/>
        <v>1.4145000000000001</v>
      </c>
      <c r="CA76" s="96">
        <v>0.86899999999999999</v>
      </c>
      <c r="CB76" s="77">
        <v>0.79800000000000004</v>
      </c>
      <c r="CC76" s="77">
        <v>2.5409999999999999</v>
      </c>
      <c r="CD76" s="77">
        <v>2.4380000000000002</v>
      </c>
      <c r="CE76" s="78">
        <f t="shared" si="13"/>
        <v>1.6615000000000002</v>
      </c>
      <c r="CG76" s="51">
        <v>107.728441168</v>
      </c>
      <c r="CH76" s="52">
        <v>1.004</v>
      </c>
      <c r="CI76" s="53">
        <v>0.65400000000000003</v>
      </c>
      <c r="CJ76" s="53">
        <v>1.6729999999999998</v>
      </c>
      <c r="CK76" s="53">
        <v>1.978</v>
      </c>
      <c r="CL76" s="55">
        <f t="shared" si="14"/>
        <v>1.3272499999999998</v>
      </c>
      <c r="CM76" s="52">
        <v>0.71899999999999997</v>
      </c>
      <c r="CN76" s="53">
        <v>1.393</v>
      </c>
      <c r="CO76" s="53">
        <v>2.7239999999999998</v>
      </c>
      <c r="CP76" s="53">
        <v>2.1040000000000001</v>
      </c>
      <c r="CQ76" s="55">
        <f t="shared" si="15"/>
        <v>1.7350000000000001</v>
      </c>
      <c r="CR76" s="41"/>
      <c r="CS76" s="51">
        <v>107.63942915199998</v>
      </c>
      <c r="CT76" s="52">
        <v>1.3179999999999998</v>
      </c>
      <c r="CU76" s="53">
        <v>1.1589999999999998</v>
      </c>
      <c r="CV76" s="53">
        <v>0.90500000000000003</v>
      </c>
      <c r="CW76" s="53">
        <v>1.1359999999999999</v>
      </c>
      <c r="CX76" s="55">
        <f t="shared" si="16"/>
        <v>1.1294999999999999</v>
      </c>
      <c r="CY76" s="54">
        <v>1.9379999999999999</v>
      </c>
      <c r="CZ76" s="53">
        <v>1.742</v>
      </c>
      <c r="DA76" s="53">
        <v>1.5329999999999999</v>
      </c>
      <c r="DB76" s="53">
        <v>1.7369999999999999</v>
      </c>
      <c r="DC76" s="55">
        <f t="shared" si="17"/>
        <v>1.7374999999999998</v>
      </c>
      <c r="DE76" s="51">
        <v>106.11950699199997</v>
      </c>
      <c r="DF76" s="52">
        <v>1.4209999999999998</v>
      </c>
      <c r="DG76" s="53">
        <v>1.5339999999999998</v>
      </c>
      <c r="DH76" s="53">
        <v>0.82799999999999996</v>
      </c>
      <c r="DI76" s="53">
        <v>0.66</v>
      </c>
      <c r="DJ76" s="55">
        <f t="shared" si="18"/>
        <v>1.1107499999999999</v>
      </c>
      <c r="DK76" s="54">
        <v>2.4809999999999999</v>
      </c>
      <c r="DL76" s="53">
        <v>2.0920000000000001</v>
      </c>
      <c r="DM76" s="53">
        <v>0.96699999999999997</v>
      </c>
      <c r="DN76" s="53">
        <v>1.4390000000000001</v>
      </c>
      <c r="DO76" s="55">
        <f t="shared" si="19"/>
        <v>1.74475</v>
      </c>
    </row>
    <row r="77" spans="1:119" x14ac:dyDescent="0.25">
      <c r="CR77" s="41"/>
    </row>
    <row r="78" spans="1:119" x14ac:dyDescent="0.25">
      <c r="CR78" s="41"/>
    </row>
    <row r="79" spans="1:119" x14ac:dyDescent="0.25">
      <c r="CR79" s="41"/>
    </row>
    <row r="80" spans="1:119" x14ac:dyDescent="0.25">
      <c r="CR80" s="41"/>
    </row>
    <row r="81" spans="96:96" x14ac:dyDescent="0.25">
      <c r="CR81" s="41"/>
    </row>
    <row r="82" spans="96:96" x14ac:dyDescent="0.25">
      <c r="CR82" s="41"/>
    </row>
    <row r="83" spans="96:96" x14ac:dyDescent="0.25">
      <c r="CR83" s="41"/>
    </row>
    <row r="84" spans="96:96" x14ac:dyDescent="0.25">
      <c r="CR84" s="41"/>
    </row>
    <row r="85" spans="96:96" x14ac:dyDescent="0.25">
      <c r="CR85" s="41"/>
    </row>
    <row r="86" spans="96:96" x14ac:dyDescent="0.25">
      <c r="CR86" s="41"/>
    </row>
    <row r="87" spans="96:96" x14ac:dyDescent="0.25">
      <c r="CR87" s="41"/>
    </row>
    <row r="88" spans="96:96" x14ac:dyDescent="0.25">
      <c r="CR88" s="41"/>
    </row>
  </sheetData>
  <mergeCells count="20">
    <mergeCell ref="AW1:BH1"/>
    <mergeCell ref="AW26:AW28"/>
    <mergeCell ref="BI1:BT1"/>
    <mergeCell ref="BI26:BI28"/>
    <mergeCell ref="DE26:DE28"/>
    <mergeCell ref="CG1:CR1"/>
    <mergeCell ref="CS1:DD1"/>
    <mergeCell ref="DE1:DP1"/>
    <mergeCell ref="CG26:CG28"/>
    <mergeCell ref="CS26:CS28"/>
    <mergeCell ref="BU1:CF1"/>
    <mergeCell ref="BU26:BU28"/>
    <mergeCell ref="AK1:AV1"/>
    <mergeCell ref="AK26:AK28"/>
    <mergeCell ref="A1:L1"/>
    <mergeCell ref="A26:A28"/>
    <mergeCell ref="M1:X1"/>
    <mergeCell ref="M26:M28"/>
    <mergeCell ref="Y1:AJ1"/>
    <mergeCell ref="Y26:Y28"/>
  </mergeCells>
  <phoneticPr fontId="22" type="noConversion"/>
  <pageMargins left="0.7" right="0.7" top="0.75" bottom="0.75" header="0.3" footer="0.3"/>
  <pageSetup paperSize="9" orientation="portrait" r:id="rId1"/>
  <headerFooter>
    <oddHeader>&amp;C&amp;10A. Rimkus and V. Gribniak&amp;11
&amp;"-,Italic"Tension tests of concrete prisms reinforced with multiple steel bars</oddHead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7:AM79"/>
  <sheetViews>
    <sheetView view="pageLayout" zoomScaleNormal="100" workbookViewId="0">
      <selection activeCell="A18" sqref="A18:C18"/>
    </sheetView>
  </sheetViews>
  <sheetFormatPr defaultColWidth="9.109375" defaultRowHeight="13.2" x14ac:dyDescent="0.25"/>
  <cols>
    <col min="1" max="3" width="8.6640625" style="39" customWidth="1"/>
    <col min="4" max="4" width="1.6640625" style="39" customWidth="1"/>
    <col min="5" max="7" width="8.6640625" style="39" customWidth="1"/>
    <col min="8" max="8" width="1.6640625" style="39" customWidth="1"/>
    <col min="9" max="11" width="8.6640625" style="39" customWidth="1"/>
    <col min="12" max="12" width="1.6640625" style="39" customWidth="1"/>
    <col min="13" max="15" width="8.6640625" style="39" customWidth="1"/>
    <col min="16" max="16" width="1.6640625" style="39" customWidth="1"/>
    <col min="17" max="19" width="8.6640625" style="39" customWidth="1"/>
    <col min="20" max="20" width="1.6640625" style="39" customWidth="1"/>
    <col min="21" max="23" width="8.6640625" style="39" customWidth="1"/>
    <col min="24" max="24" width="1.6640625" style="39" customWidth="1"/>
    <col min="25" max="27" width="8.6640625" style="39" customWidth="1"/>
    <col min="28" max="28" width="1.6640625" style="39" customWidth="1"/>
    <col min="29" max="31" width="8.6640625" style="39" customWidth="1"/>
    <col min="32" max="32" width="1.6640625" style="39" customWidth="1"/>
    <col min="33" max="35" width="8.6640625" style="39" customWidth="1"/>
    <col min="36" max="36" width="1.6640625" style="39" customWidth="1"/>
    <col min="37" max="39" width="8.6640625" style="39" customWidth="1"/>
    <col min="40" max="40" width="1.6640625" style="39" customWidth="1"/>
    <col min="41" max="16384" width="9.109375" style="39"/>
  </cols>
  <sheetData>
    <row r="17" spans="1:39" ht="13.8" thickBot="1" x14ac:dyDescent="0.3"/>
    <row r="18" spans="1:39" ht="16.2" thickBot="1" x14ac:dyDescent="0.35">
      <c r="A18" s="209" t="s">
        <v>3</v>
      </c>
      <c r="B18" s="210"/>
      <c r="C18" s="211"/>
      <c r="D18" s="177"/>
      <c r="E18" s="209" t="s">
        <v>4</v>
      </c>
      <c r="F18" s="210"/>
      <c r="G18" s="211"/>
      <c r="H18" s="177"/>
      <c r="I18" s="209" t="s">
        <v>5</v>
      </c>
      <c r="J18" s="210"/>
      <c r="K18" s="211"/>
      <c r="L18" s="177"/>
      <c r="M18" s="209" t="s">
        <v>8</v>
      </c>
      <c r="N18" s="210"/>
      <c r="O18" s="211"/>
      <c r="P18" s="177"/>
      <c r="Q18" s="209" t="s">
        <v>9</v>
      </c>
      <c r="R18" s="210"/>
      <c r="S18" s="211"/>
      <c r="T18" s="177"/>
      <c r="U18" s="209" t="s">
        <v>6</v>
      </c>
      <c r="V18" s="210"/>
      <c r="W18" s="211"/>
      <c r="X18" s="177"/>
      <c r="Y18" s="209" t="s">
        <v>7</v>
      </c>
      <c r="Z18" s="210"/>
      <c r="AA18" s="211"/>
      <c r="AB18" s="177"/>
      <c r="AC18" s="209" t="s">
        <v>10</v>
      </c>
      <c r="AD18" s="212"/>
      <c r="AE18" s="213"/>
      <c r="AF18" s="177"/>
      <c r="AG18" s="209" t="s">
        <v>11</v>
      </c>
      <c r="AH18" s="210"/>
      <c r="AI18" s="211"/>
      <c r="AJ18" s="177"/>
      <c r="AK18" s="209" t="s">
        <v>12</v>
      </c>
      <c r="AL18" s="210"/>
      <c r="AM18" s="211"/>
    </row>
    <row r="19" spans="1:39" ht="16.2" thickBot="1" x14ac:dyDescent="0.3">
      <c r="A19" s="143" t="s">
        <v>75</v>
      </c>
      <c r="B19" s="144" t="s">
        <v>76</v>
      </c>
      <c r="C19" s="145" t="s">
        <v>77</v>
      </c>
      <c r="D19" s="64"/>
      <c r="E19" s="143" t="s">
        <v>75</v>
      </c>
      <c r="F19" s="144" t="s">
        <v>76</v>
      </c>
      <c r="G19" s="145" t="s">
        <v>77</v>
      </c>
      <c r="H19" s="64"/>
      <c r="I19" s="146" t="s">
        <v>75</v>
      </c>
      <c r="J19" s="147" t="s">
        <v>76</v>
      </c>
      <c r="K19" s="148" t="s">
        <v>77</v>
      </c>
      <c r="L19" s="64"/>
      <c r="M19" s="146" t="s">
        <v>75</v>
      </c>
      <c r="N19" s="147" t="s">
        <v>76</v>
      </c>
      <c r="O19" s="148" t="s">
        <v>77</v>
      </c>
      <c r="P19" s="64"/>
      <c r="Q19" s="146" t="s">
        <v>75</v>
      </c>
      <c r="R19" s="147" t="s">
        <v>76</v>
      </c>
      <c r="S19" s="148" t="s">
        <v>77</v>
      </c>
      <c r="T19" s="64"/>
      <c r="U19" s="146" t="s">
        <v>75</v>
      </c>
      <c r="V19" s="147" t="s">
        <v>76</v>
      </c>
      <c r="W19" s="148" t="s">
        <v>77</v>
      </c>
      <c r="X19" s="64"/>
      <c r="Y19" s="146" t="s">
        <v>75</v>
      </c>
      <c r="Z19" s="147" t="s">
        <v>76</v>
      </c>
      <c r="AA19" s="148" t="s">
        <v>77</v>
      </c>
      <c r="AB19" s="41"/>
      <c r="AC19" s="143" t="s">
        <v>75</v>
      </c>
      <c r="AD19" s="144" t="s">
        <v>76</v>
      </c>
      <c r="AE19" s="145" t="s">
        <v>77</v>
      </c>
      <c r="AF19" s="41"/>
      <c r="AG19" s="143" t="s">
        <v>75</v>
      </c>
      <c r="AH19" s="144" t="s">
        <v>76</v>
      </c>
      <c r="AI19" s="145" t="s">
        <v>77</v>
      </c>
      <c r="AJ19" s="56"/>
      <c r="AK19" s="146" t="s">
        <v>75</v>
      </c>
      <c r="AL19" s="147" t="s">
        <v>76</v>
      </c>
      <c r="AM19" s="148" t="s">
        <v>77</v>
      </c>
    </row>
    <row r="20" spans="1:39" x14ac:dyDescent="0.25">
      <c r="A20" s="79">
        <f>'Load-displacement diagrams '!A29</f>
        <v>0</v>
      </c>
      <c r="B20" s="165">
        <f>'Load-displacement diagrams '!F29/'Load-displacement diagrams '!F$27</f>
        <v>0</v>
      </c>
      <c r="C20" s="166">
        <f>'Load-displacement diagrams '!K29/'Load-displacement diagrams '!K$27</f>
        <v>0</v>
      </c>
      <c r="E20" s="82">
        <f>'Load-displacement diagrams '!M29</f>
        <v>0</v>
      </c>
      <c r="F20" s="165">
        <f>'Load-displacement diagrams '!R29/'Load-displacement diagrams '!R$27</f>
        <v>0</v>
      </c>
      <c r="G20" s="166">
        <f>'Load-displacement diagrams '!W29/'Load-displacement diagrams '!W$27</f>
        <v>0</v>
      </c>
      <c r="I20" s="79">
        <f>'Load-displacement diagrams '!Y29</f>
        <v>0</v>
      </c>
      <c r="J20" s="165">
        <f>'Load-displacement diagrams '!AD29/'Load-displacement diagrams '!AD$27</f>
        <v>0</v>
      </c>
      <c r="K20" s="166">
        <f>'Load-displacement diagrams '!AI29/'Load-displacement diagrams '!AI$27</f>
        <v>0</v>
      </c>
      <c r="M20" s="79">
        <f>'Load-displacement diagrams '!AK29</f>
        <v>0</v>
      </c>
      <c r="N20" s="165">
        <f>'Load-displacement diagrams '!AP29/'Load-displacement diagrams '!AP$27</f>
        <v>0</v>
      </c>
      <c r="O20" s="166">
        <f>'Load-displacement diagrams '!AU29/'Load-displacement diagrams '!AU$27</f>
        <v>0</v>
      </c>
      <c r="Q20" s="79">
        <f>'Load-displacement diagrams '!AW29</f>
        <v>0</v>
      </c>
      <c r="R20" s="165">
        <f>'Load-displacement diagrams '!BB29/'Load-displacement diagrams '!BB$27</f>
        <v>0</v>
      </c>
      <c r="S20" s="166">
        <f>'Load-displacement diagrams '!BG29/'Load-displacement diagrams '!BG$27</f>
        <v>0</v>
      </c>
      <c r="U20" s="79">
        <f>'Load-displacement diagrams '!BI29</f>
        <v>0</v>
      </c>
      <c r="V20" s="165">
        <f>'Load-displacement diagrams '!BN29/'Load-displacement diagrams '!BN$27</f>
        <v>0</v>
      </c>
      <c r="W20" s="166">
        <f>'Load-displacement diagrams '!BS29/'Load-displacement diagrams '!BS$27</f>
        <v>0</v>
      </c>
      <c r="Y20" s="79">
        <f>'Load-displacement diagrams '!BU29</f>
        <v>0</v>
      </c>
      <c r="Z20" s="165">
        <f>'Load-displacement diagrams '!BZ29/'Load-displacement diagrams '!BZ$27</f>
        <v>0</v>
      </c>
      <c r="AA20" s="166">
        <f>'Load-displacement diagrams '!CE29/'Load-displacement diagrams '!CE$27</f>
        <v>0</v>
      </c>
      <c r="AC20" s="159">
        <f>'Load-displacement diagrams '!CG29</f>
        <v>0</v>
      </c>
      <c r="AD20" s="153">
        <f>'Load-displacement diagrams '!CL29/'Load-displacement diagrams '!CL$27</f>
        <v>0</v>
      </c>
      <c r="AE20" s="154">
        <f>'Load-displacement diagrams '!CQ29/'Load-displacement diagrams '!CQ$27</f>
        <v>0</v>
      </c>
      <c r="AF20" s="41"/>
      <c r="AG20" s="159">
        <f>'Load-displacement diagrams '!CS29</f>
        <v>0</v>
      </c>
      <c r="AH20" s="153">
        <f>'Load-displacement diagrams '!CX29/'Load-displacement diagrams '!CX$27</f>
        <v>0</v>
      </c>
      <c r="AI20" s="154">
        <f>'Load-displacement diagrams '!DC29/'Load-displacement diagrams '!DC$27</f>
        <v>0</v>
      </c>
      <c r="AK20" s="150">
        <f>'Load-displacement diagrams '!DE29</f>
        <v>0</v>
      </c>
      <c r="AL20" s="153">
        <f>'Load-displacement diagrams '!DJ29/'Load-displacement diagrams '!DJ$27</f>
        <v>0</v>
      </c>
      <c r="AM20" s="154">
        <f>'Load-displacement diagrams '!DO29/'Load-displacement diagrams '!DO$27</f>
        <v>0</v>
      </c>
    </row>
    <row r="21" spans="1:39" x14ac:dyDescent="0.25">
      <c r="A21" s="99">
        <f>'Load-displacement diagrams '!A30</f>
        <v>7.5996108000000007</v>
      </c>
      <c r="B21" s="172">
        <f>'Load-displacement diagrams '!F30/'Load-displacement diagrams '!F$27</f>
        <v>4.2256496936403974E-7</v>
      </c>
      <c r="C21" s="173">
        <f>'Load-displacement diagrams '!K30/'Load-displacement diagrams '!K$27</f>
        <v>9.8259979529170925E-6</v>
      </c>
      <c r="E21" s="98">
        <f>'Load-displacement diagrams '!M30</f>
        <v>7.5996108000000007</v>
      </c>
      <c r="F21" s="172">
        <f>'Load-displacement diagrams '!R30/'Load-displacement diagrams '!R$27</f>
        <v>1.690259877456159E-6</v>
      </c>
      <c r="G21" s="173">
        <f>'Load-displacement diagrams '!W30/'Load-displacement diagrams '!W$27</f>
        <v>-1.0227040294538761E-6</v>
      </c>
      <c r="I21" s="80">
        <f>'Load-displacement diagrams '!Y30</f>
        <v>7.5996108000000007</v>
      </c>
      <c r="J21" s="167">
        <f>'Load-displacement diagrams '!AD30/'Load-displacement diagrams '!AD$27</f>
        <v>4.636459430979979E-6</v>
      </c>
      <c r="K21" s="168">
        <f>'Load-displacement diagrams '!AI30/'Load-displacement diagrams '!AI$27</f>
        <v>3.6794766966475874E-6</v>
      </c>
      <c r="M21" s="80">
        <f>'Load-displacement diagrams '!AK30</f>
        <v>7.5996108000000007</v>
      </c>
      <c r="N21" s="167">
        <f>'Load-displacement diagrams '!AP30/'Load-displacement diagrams '!AP$27</f>
        <v>3.7934668071654371E-6</v>
      </c>
      <c r="O21" s="168">
        <f>'Load-displacement diagrams '!AU30/'Load-displacement diagrams '!AU$27</f>
        <v>1.6343207354443311E-5</v>
      </c>
      <c r="Q21" s="80">
        <f>'Load-displacement diagrams '!AW30</f>
        <v>7.5996108000000007</v>
      </c>
      <c r="R21" s="167">
        <f>'Load-displacement diagrams '!BB30/'Load-displacement diagrams '!BB$27</f>
        <v>2.9461279461279464E-6</v>
      </c>
      <c r="S21" s="168">
        <f>'Load-displacement diagrams '!BG30/'Load-displacement diagrams '!BG$27</f>
        <v>3.2593196170299449E-6</v>
      </c>
      <c r="U21" s="80">
        <f>'Load-displacement diagrams '!BI30</f>
        <v>7.5999999999999988</v>
      </c>
      <c r="V21" s="167">
        <f>'Load-displacement diagrams '!BN30/'Load-displacement diagrams '!BN$27</f>
        <v>3.564688613965192E-6</v>
      </c>
      <c r="W21" s="168">
        <f>'Load-displacement diagrams '!BS30/'Load-displacement diagrams '!BS$27</f>
        <v>3.2997987927565387E-5</v>
      </c>
      <c r="Y21" s="80">
        <f>'Load-displacement diagrams '!BU30</f>
        <v>7.5999999999999988</v>
      </c>
      <c r="Z21" s="167">
        <f>'Load-displacement diagrams '!BZ30/'Load-displacement diagrams '!BZ$27</f>
        <v>9.8594503880847493E-6</v>
      </c>
      <c r="AA21" s="168">
        <f>'Load-displacement diagrams '!CE30/'Load-displacement diagrams '!CE$27</f>
        <v>6.2424486508256138E-6</v>
      </c>
      <c r="AC21" s="42">
        <f>'Load-displacement diagrams '!CG30</f>
        <v>7.5999999999999988</v>
      </c>
      <c r="AD21" s="161">
        <f>'Load-displacement diagrams '!CL30/'Load-displacement diagrams '!CL$27</f>
        <v>2.0920502092050209E-6</v>
      </c>
      <c r="AE21" s="162">
        <f>'Load-displacement diagrams '!CQ30/'Load-displacement diagrams '!CQ$27</f>
        <v>-4.0192926045016075E-6</v>
      </c>
      <c r="AF21" s="41"/>
      <c r="AG21" s="42">
        <f>'Load-displacement diagrams '!CS30</f>
        <v>7.5999999999999988</v>
      </c>
      <c r="AH21" s="161">
        <f>'Load-displacement diagrams '!CX30/'Load-displacement diagrams '!CX$27</f>
        <v>-6.3078216989066443E-7</v>
      </c>
      <c r="AI21" s="162">
        <f>'Load-displacement diagrams '!DC30/'Load-displacement diagrams '!DC$27</f>
        <v>-3.025413473174667E-6</v>
      </c>
      <c r="AK21" s="151">
        <f>'Load-displacement diagrams '!DE30</f>
        <v>7.5999999999999988</v>
      </c>
      <c r="AL21" s="155">
        <f>'Load-displacement diagrams '!DJ30/'Load-displacement diagrams '!DJ$27</f>
        <v>3.9657691504905027E-6</v>
      </c>
      <c r="AM21" s="156">
        <f>'Load-displacement diagrams '!DO30/'Load-displacement diagrams '!DO$27</f>
        <v>6.6079295154185024E-6</v>
      </c>
    </row>
    <row r="22" spans="1:39" x14ac:dyDescent="0.25">
      <c r="A22" s="99">
        <f>'Load-displacement diagrams '!A31</f>
        <v>11.731111920000002</v>
      </c>
      <c r="B22" s="172">
        <f>'Load-displacement diagrams '!F31/'Load-displacement diagrams '!F$27</f>
        <v>4.0143672089583777E-6</v>
      </c>
      <c r="C22" s="173">
        <f>'Load-displacement diagrams '!K31/'Load-displacement diagrams '!K$27</f>
        <v>1.8014329580348002E-5</v>
      </c>
      <c r="E22" s="98">
        <f>'Load-displacement diagrams '!M31</f>
        <v>11.741188752000001</v>
      </c>
      <c r="F22" s="172">
        <f>'Load-displacement diagrams '!R31/'Load-displacement diagrams '!R$27</f>
        <v>1.4789773927741391E-6</v>
      </c>
      <c r="G22" s="173">
        <f>'Load-displacement diagrams '!W31/'Load-displacement diagrams '!W$27</f>
        <v>-1.0227040294538761E-6</v>
      </c>
      <c r="I22" s="80">
        <f>'Load-displacement diagrams '!Y31</f>
        <v>11.731111920000002</v>
      </c>
      <c r="J22" s="167">
        <f>'Load-displacement diagrams '!AD31/'Load-displacement diagrams '!AD$27</f>
        <v>7.1654373024236046E-6</v>
      </c>
      <c r="K22" s="168">
        <f>'Load-displacement diagrams '!AI31/'Load-displacement diagrams '!AI$27</f>
        <v>3.8838920686835647E-6</v>
      </c>
      <c r="M22" s="80">
        <f>'Load-displacement diagrams '!AK31</f>
        <v>11.741188752000001</v>
      </c>
      <c r="N22" s="167">
        <f>'Load-displacement diagrams '!AP31/'Load-displacement diagrams '!AP$27</f>
        <v>6.7439409905163332E-6</v>
      </c>
      <c r="O22" s="168">
        <f>'Load-displacement diagrams '!AU31/'Load-displacement diagrams '!AU$27</f>
        <v>2.7783452502553627E-5</v>
      </c>
      <c r="Q22" s="80">
        <f>'Load-displacement diagrams '!AW31</f>
        <v>11.741188752000001</v>
      </c>
      <c r="R22" s="167">
        <f>'Load-displacement diagrams '!BB31/'Load-displacement diagrams '!BB$27</f>
        <v>4.2087542087542085E-6</v>
      </c>
      <c r="S22" s="168">
        <f>'Load-displacement diagrams '!BG31/'Load-displacement diagrams '!BG$27</f>
        <v>8.5557139947036064E-6</v>
      </c>
      <c r="U22" s="80">
        <f>'Load-displacement diagrams '!BI31</f>
        <v>11.741577951999998</v>
      </c>
      <c r="V22" s="167">
        <f>'Load-displacement diagrams '!BN31/'Load-displacement diagrams '!BN$27</f>
        <v>8.1778150555672054E-6</v>
      </c>
      <c r="W22" s="168">
        <f>'Load-displacement diagrams '!BS31/'Load-displacement diagrams '!BS$27</f>
        <v>4.1448692152917507E-5</v>
      </c>
      <c r="Y22" s="80">
        <f>'Load-displacement diagrams '!BU31</f>
        <v>11.741577951999998</v>
      </c>
      <c r="Z22" s="167">
        <f>'Load-displacement diagrams '!BZ31/'Load-displacement diagrams '!BZ$27</f>
        <v>1.4894063352213131E-5</v>
      </c>
      <c r="AA22" s="168">
        <f>'Load-displacement diagrams '!CE31/'Load-displacement diagrams '!CE$27</f>
        <v>2.0136931131695529E-5</v>
      </c>
      <c r="AC22" s="42">
        <f>'Load-displacement diagrams '!CG31</f>
        <v>11.741577951999998</v>
      </c>
      <c r="AD22" s="161">
        <f>'Load-displacement diagrams '!CL31/'Load-displacement diagrams '!CL$27</f>
        <v>4.1841004184100409E-6</v>
      </c>
      <c r="AE22" s="162">
        <f>'Load-displacement diagrams '!CQ31/'Load-displacement diagrams '!CQ$27</f>
        <v>1.8086816720257233E-5</v>
      </c>
      <c r="AF22" s="41"/>
      <c r="AG22" s="42">
        <f>'Load-displacement diagrams '!CS31</f>
        <v>11.741577951999998</v>
      </c>
      <c r="AH22" s="161">
        <f>'Load-displacement diagrams '!CX31/'Load-displacement diagrams '!CX$27</f>
        <v>6.3078216989066443E-7</v>
      </c>
      <c r="AI22" s="162">
        <f>'Load-displacement diagrams '!DC31/'Load-displacement diagrams '!DC$27</f>
        <v>1.3715207745058493E-5</v>
      </c>
      <c r="AK22" s="151">
        <f>'Load-displacement diagrams '!DE31</f>
        <v>11.741577951999998</v>
      </c>
      <c r="AL22" s="155">
        <f>'Load-displacement diagrams '!DJ31/'Load-displacement diagrams '!DJ$27</f>
        <v>1.0227509914422876E-5</v>
      </c>
      <c r="AM22" s="156">
        <f>'Load-displacement diagrams '!DO31/'Load-displacement diagrams '!DO$27</f>
        <v>2.3828594313175814E-5</v>
      </c>
    </row>
    <row r="23" spans="1:39" x14ac:dyDescent="0.25">
      <c r="A23" s="99">
        <f>'Load-displacement diagrams '!A32</f>
        <v>15.872689872000002</v>
      </c>
      <c r="B23" s="172">
        <f>'Load-displacement diagrams '!F32/'Load-displacement diagrams '!F$27</f>
        <v>7.817451933234735E-6</v>
      </c>
      <c r="C23" s="173">
        <f>'Load-displacement diagrams '!K32/'Load-displacement diagrams '!K$27</f>
        <v>2.3950870010235413E-5</v>
      </c>
      <c r="E23" s="98">
        <f>'Load-displacement diagrams '!M32</f>
        <v>15.862613040000001</v>
      </c>
      <c r="F23" s="172">
        <f>'Load-displacement diagrams '!R32/'Load-displacement diagrams '!R$27</f>
        <v>7.6061694485527155E-6</v>
      </c>
      <c r="G23" s="173">
        <f>'Load-displacement diagrams '!W32/'Load-displacement diagrams '!W$27</f>
        <v>2.8635712824708527E-6</v>
      </c>
      <c r="I23" s="80">
        <f>'Load-displacement diagrams '!Y32</f>
        <v>15.872689872000002</v>
      </c>
      <c r="J23" s="167">
        <f>'Load-displacement diagrams '!AD32/'Load-displacement diagrams '!AD$27</f>
        <v>1.3487881981032666E-5</v>
      </c>
      <c r="K23" s="168">
        <f>'Load-displacement diagrams '!AI32/'Load-displacement diagrams '!AI$27</f>
        <v>1.6762060506950121E-5</v>
      </c>
      <c r="M23" s="80">
        <f>'Load-displacement diagrams '!AK32</f>
        <v>15.914676672000002</v>
      </c>
      <c r="N23" s="167">
        <f>'Load-displacement diagrams '!AP32/'Load-displacement diagrams '!AP$27</f>
        <v>9.0621707060063211E-6</v>
      </c>
      <c r="O23" s="168">
        <f>'Load-displacement diagrams '!AU32/'Load-displacement diagrams '!AU$27</f>
        <v>3.513789581205311E-5</v>
      </c>
      <c r="Q23" s="80">
        <f>'Load-displacement diagrams '!AW32</f>
        <v>15.862613040000001</v>
      </c>
      <c r="R23" s="167">
        <f>'Load-displacement diagrams '!BB32/'Load-displacement diagrams '!BB$27</f>
        <v>7.5757575757575764E-6</v>
      </c>
      <c r="S23" s="168">
        <f>'Load-displacement diagrams '!BG32/'Load-displacement diagrams '!BG$27</f>
        <v>2.0778162558565902E-5</v>
      </c>
      <c r="U23" s="80">
        <f>'Load-displacement diagrams '!BI32</f>
        <v>15.86300224</v>
      </c>
      <c r="V23" s="167">
        <f>'Load-displacement diagrams '!BN32/'Load-displacement diagrams '!BN$27</f>
        <v>1.0694065841895576E-5</v>
      </c>
      <c r="W23" s="168">
        <f>'Load-displacement diagrams '!BS32/'Load-displacement diagrams '!BS$27</f>
        <v>4.949698189134809E-5</v>
      </c>
      <c r="Y23" s="80">
        <f>'Load-displacement diagrams '!BU32</f>
        <v>15.86300224</v>
      </c>
      <c r="Z23" s="167">
        <f>'Load-displacement diagrams '!BZ32/'Load-displacement diagrams '!BZ$27</f>
        <v>1.9509125235997482E-5</v>
      </c>
      <c r="AA23" s="168">
        <f>'Load-displacement diagrams '!CE32/'Load-displacement diagrams '!CE$27</f>
        <v>2.3761578735400723E-5</v>
      </c>
      <c r="AC23" s="42">
        <f>'Load-displacement diagrams '!CG32</f>
        <v>15.86300224</v>
      </c>
      <c r="AD23" s="161">
        <f>'Load-displacement diagrams '!CL32/'Load-displacement diagrams '!CL$27</f>
        <v>6.0669456066945602E-6</v>
      </c>
      <c r="AE23" s="162">
        <f>'Load-displacement diagrams '!CQ32/'Load-displacement diagrams '!CQ$27</f>
        <v>1.8488745980707395E-5</v>
      </c>
      <c r="AF23" s="41"/>
      <c r="AG23" s="42">
        <f>'Load-displacement diagrams '!CS32</f>
        <v>15.889873791999998</v>
      </c>
      <c r="AH23" s="161">
        <f>'Load-displacement diagrams '!CX32/'Load-displacement diagrams '!CX$27</f>
        <v>1.2615643397813289E-6</v>
      </c>
      <c r="AI23" s="162">
        <f>'Load-displacement diagrams '!DC32/'Load-displacement diagrams '!DC$27</f>
        <v>2.0572811617587738E-5</v>
      </c>
      <c r="AK23" s="151">
        <f>'Load-displacement diagrams '!DE32</f>
        <v>15.86300224</v>
      </c>
      <c r="AL23" s="155">
        <f>'Load-displacement diagrams '!DJ32/'Load-displacement diagrams '!DJ$27</f>
        <v>1.4193279064913381E-5</v>
      </c>
      <c r="AM23" s="156">
        <f>'Load-displacement diagrams '!DO32/'Load-displacement diagrams '!DO$27</f>
        <v>3.0436523828594319E-5</v>
      </c>
    </row>
    <row r="24" spans="1:39" x14ac:dyDescent="0.25">
      <c r="A24" s="99">
        <f>'Load-displacement diagrams '!A33</f>
        <v>19.920217392000005</v>
      </c>
      <c r="B24" s="172">
        <f>'Load-displacement diagrams '!F33/'Load-displacement diagrams '!F$27</f>
        <v>1.0775406718783014E-5</v>
      </c>
      <c r="C24" s="173">
        <f>'Load-displacement diagrams '!K33/'Load-displacement diagrams '!K$27</f>
        <v>3.0092118730808601E-5</v>
      </c>
      <c r="E24" s="98">
        <f>'Load-displacement diagrams '!M33</f>
        <v>19.910140560000002</v>
      </c>
      <c r="F24" s="172">
        <f>'Load-displacement diagrams '!R33/'Load-displacement diagrams '!R$27</f>
        <v>1.2888231565603211E-5</v>
      </c>
      <c r="G24" s="173">
        <f>'Load-displacement diagrams '!W33/'Load-displacement diagrams '!W$27</f>
        <v>9.4088770709756598E-6</v>
      </c>
      <c r="I24" s="80">
        <f>'Load-displacement diagrams '!Y33</f>
        <v>19.920217392000005</v>
      </c>
      <c r="J24" s="167">
        <f>'Load-displacement diagrams '!AD33/'Load-displacement diagrams '!AD$27</f>
        <v>1.749209694415174E-5</v>
      </c>
      <c r="K24" s="168">
        <f>'Load-displacement diagrams '!AI33/'Load-displacement diagrams '!AI$27</f>
        <v>2.7187244480784957E-5</v>
      </c>
      <c r="M24" s="80">
        <f>'Load-displacement diagrams '!AK33</f>
        <v>19.962204192000002</v>
      </c>
      <c r="N24" s="167">
        <f>'Load-displacement diagrams '!AP33/'Load-displacement diagrams '!AP$27</f>
        <v>1.201264488935722E-5</v>
      </c>
      <c r="O24" s="168">
        <f>'Load-displacement diagrams '!AU33/'Load-displacement diagrams '!AU$27</f>
        <v>4.7599591419816139E-5</v>
      </c>
      <c r="Q24" s="80">
        <f>'Load-displacement diagrams '!AW33</f>
        <v>19.910140560000002</v>
      </c>
      <c r="R24" s="167">
        <f>'Load-displacement diagrams '!BB33/'Load-displacement diagrams '!BB$27</f>
        <v>1.0311447811447812E-5</v>
      </c>
      <c r="S24" s="168">
        <f>'Load-displacement diagrams '!BG33/'Load-displacement diagrams '!BG$27</f>
        <v>2.9944998981462622E-5</v>
      </c>
      <c r="U24" s="80">
        <f>'Load-displacement diagrams '!BI33</f>
        <v>19.910529759999999</v>
      </c>
      <c r="V24" s="167">
        <f>'Load-displacement diagrams '!BN33/'Load-displacement diagrams '!BN$27</f>
        <v>1.4678129586915497E-5</v>
      </c>
      <c r="W24" s="168">
        <f>'Load-displacement diagrams '!BS33/'Load-displacement diagrams '!BS$27</f>
        <v>6.1569416498993978E-5</v>
      </c>
      <c r="Y24" s="80">
        <f>'Load-displacement diagrams '!BU33</f>
        <v>20.01129808</v>
      </c>
      <c r="Z24" s="167">
        <f>'Load-displacement diagrams '!BZ33/'Load-displacement diagrams '!BZ$27</f>
        <v>2.3914411579609822E-5</v>
      </c>
      <c r="AA24" s="168">
        <f>'Load-displacement diagrams '!CE33/'Load-displacement diagrams '!CE$27</f>
        <v>3.3628674989931533E-5</v>
      </c>
      <c r="AC24" s="42">
        <f>'Load-displacement diagrams '!CG33</f>
        <v>20.01129808</v>
      </c>
      <c r="AD24" s="161">
        <f>'Load-displacement diagrams '!CL33/'Load-displacement diagrams '!CL$27</f>
        <v>8.5774058577405844E-6</v>
      </c>
      <c r="AE24" s="162">
        <f>'Load-displacement diagrams '!CQ33/'Load-displacement diagrams '!CQ$27</f>
        <v>4.4212218649517691E-5</v>
      </c>
      <c r="AF24" s="41"/>
      <c r="AG24" s="42">
        <f>'Load-displacement diagrams '!CS33</f>
        <v>19.937401312000002</v>
      </c>
      <c r="AH24" s="161">
        <f>'Load-displacement diagrams '!CX33/'Load-displacement diagrams '!CX$27</f>
        <v>2.9436501261564339E-6</v>
      </c>
      <c r="AI24" s="162">
        <f>'Load-displacement diagrams '!DC33/'Load-displacement diagrams '!DC$27</f>
        <v>3.1060911657926583E-5</v>
      </c>
      <c r="AK24" s="151">
        <f>'Load-displacement diagrams '!DE33</f>
        <v>19.910529759999999</v>
      </c>
      <c r="AL24" s="155">
        <f>'Load-displacement diagrams '!DJ33/'Load-displacement diagrams '!DJ$27</f>
        <v>1.89939469839282E-5</v>
      </c>
      <c r="AM24" s="156">
        <f>'Load-displacement diagrams '!DO33/'Load-displacement diagrams '!DO$27</f>
        <v>4.2450941129355222E-5</v>
      </c>
    </row>
    <row r="25" spans="1:39" x14ac:dyDescent="0.25">
      <c r="A25" s="99">
        <f>'Load-displacement diagrams '!A34</f>
        <v>24.009731712000004</v>
      </c>
      <c r="B25" s="172">
        <f>'Load-displacement diagrams '!F34/'Load-displacement diagrams '!F$27</f>
        <v>1.6268751320515531E-5</v>
      </c>
      <c r="C25" s="173">
        <f>'Load-displacement diagrams '!K34/'Load-displacement diagrams '!K$27</f>
        <v>4.6878198567041974E-5</v>
      </c>
      <c r="E25" s="98">
        <f>'Load-displacement diagrams '!M34</f>
        <v>24.058436400000001</v>
      </c>
      <c r="F25" s="172">
        <f>'Load-displacement diagrams '!R34/'Load-displacement diagrams '!R$27</f>
        <v>1.817029368265371E-5</v>
      </c>
      <c r="G25" s="173">
        <f>'Load-displacement diagrams '!W34/'Load-displacement diagrams '!W$27</f>
        <v>2.6385763959910004E-5</v>
      </c>
      <c r="I25" s="80">
        <f>'Load-displacement diagrams '!Y34</f>
        <v>24.068513232000004</v>
      </c>
      <c r="J25" s="167">
        <f>'Load-displacement diagrams '!AD34/'Load-displacement diagrams '!AD$27</f>
        <v>2.2339304531085354E-5</v>
      </c>
      <c r="K25" s="168">
        <f>'Load-displacement diagrams '!AI34/'Load-displacement diagrams '!AI$27</f>
        <v>4.0065412919051514E-5</v>
      </c>
      <c r="M25" s="80">
        <f>'Load-displacement diagrams '!AK34</f>
        <v>24.083628480000002</v>
      </c>
      <c r="N25" s="167">
        <f>'Load-displacement diagrams '!AP34/'Load-displacement diagrams '!AP$27</f>
        <v>1.5384615384615387E-5</v>
      </c>
      <c r="O25" s="168">
        <f>'Load-displacement diagrams '!AU34/'Load-displacement diagrams '!AU$27</f>
        <v>6.1899897854954039E-5</v>
      </c>
      <c r="Q25" s="80">
        <f>'Load-displacement diagrams '!AW34</f>
        <v>24.058436400000001</v>
      </c>
      <c r="R25" s="167">
        <f>'Load-displacement diagrams '!BB34/'Load-displacement diagrams '!BB$27</f>
        <v>1.3257575757575758E-5</v>
      </c>
      <c r="S25" s="168">
        <f>'Load-displacement diagrams '!BG34/'Load-displacement diagrams '!BG$27</f>
        <v>4.1760032593196174E-5</v>
      </c>
      <c r="U25" s="80">
        <f>'Load-displacement diagrams '!BI34</f>
        <v>24.058825599999992</v>
      </c>
      <c r="V25" s="167">
        <f>'Load-displacement diagrams '!BN34/'Load-displacement diagrams '!BN$27</f>
        <v>1.8662193331935417E-5</v>
      </c>
      <c r="W25" s="168">
        <f>'Load-displacement diagrams '!BS34/'Load-displacement diagrams '!BS$27</f>
        <v>7.142857142857142E-5</v>
      </c>
      <c r="Y25" s="80">
        <f>'Load-displacement diagrams '!BU34</f>
        <v>24.058825600000002</v>
      </c>
      <c r="Z25" s="167">
        <f>'Load-displacement diagrams '!BZ34/'Load-displacement diagrams '!BZ$27</f>
        <v>2.7690371302706105E-5</v>
      </c>
      <c r="AA25" s="168">
        <f>'Load-displacement diagrams '!CE34/'Load-displacement diagrams '!CE$27</f>
        <v>4.4502617801047118E-5</v>
      </c>
      <c r="AC25" s="42">
        <f>'Load-displacement diagrams '!CG34</f>
        <v>24.058825600000002</v>
      </c>
      <c r="AD25" s="161">
        <f>'Load-displacement diagrams '!CL34/'Load-displacement diagrams '!CL$27</f>
        <v>1.0251046025104603E-5</v>
      </c>
      <c r="AE25" s="162">
        <f>'Load-displacement diagrams '!CQ34/'Load-displacement diagrams '!CQ$27</f>
        <v>5.7073954983922833E-5</v>
      </c>
      <c r="AF25" s="41"/>
      <c r="AG25" s="42">
        <f>'Load-displacement diagrams '!CS34</f>
        <v>24.042030880000002</v>
      </c>
      <c r="AH25" s="161">
        <f>'Load-displacement diagrams '!CX34/'Load-displacement diagrams '!CX$27</f>
        <v>5.0462573591253154E-6</v>
      </c>
      <c r="AI25" s="162">
        <f>'Load-displacement diagrams '!DC34/'Load-displacement diagrams '!DC$27</f>
        <v>5.6272690601048813E-5</v>
      </c>
      <c r="AK25" s="151">
        <f>'Load-displacement diagrams '!DE34</f>
        <v>23.983249359999999</v>
      </c>
      <c r="AL25" s="155">
        <f>'Load-displacement diagrams '!DJ34/'Load-displacement diagrams '!DJ$27</f>
        <v>2.4838238363598413E-5</v>
      </c>
      <c r="AM25" s="156">
        <f>'Load-displacement diagrams '!DO34/'Load-displacement diagrams '!DO$27</f>
        <v>5.1862234681617942E-5</v>
      </c>
    </row>
    <row r="26" spans="1:39" x14ac:dyDescent="0.25">
      <c r="A26" s="99">
        <f>'Load-displacement diagrams '!A35</f>
        <v>28.158027552000004</v>
      </c>
      <c r="B26" s="172">
        <f>'Load-displacement diagrams '!F35/'Load-displacement diagrams '!F$27</f>
        <v>2.3029790830340168E-5</v>
      </c>
      <c r="C26" s="173">
        <f>'Load-displacement diagrams '!K35/'Load-displacement diagrams '!K$27</f>
        <v>6.2026612077789147E-5</v>
      </c>
      <c r="E26" s="98">
        <f>'Load-displacement diagrams '!M35</f>
        <v>28.131156000000001</v>
      </c>
      <c r="F26" s="172">
        <f>'Load-displacement diagrams '!R35/'Load-displacement diagrams '!R$27</f>
        <v>2.2607225860976127E-5</v>
      </c>
      <c r="G26" s="173">
        <f>'Load-displacement diagrams '!W35/'Load-displacement diagrams '!W$27</f>
        <v>3.3544692166087137E-5</v>
      </c>
      <c r="I26" s="80">
        <f>'Load-displacement diagrams '!Y35</f>
        <v>28.132835472000004</v>
      </c>
      <c r="J26" s="167">
        <f>'Load-displacement diagrams '!AD35/'Load-displacement diagrams '!AD$27</f>
        <v>2.8872497365648054E-5</v>
      </c>
      <c r="K26" s="168">
        <f>'Load-displacement diagrams '!AI35/'Load-displacement diagrams '!AI$27</f>
        <v>5.703188879803762E-5</v>
      </c>
      <c r="M26" s="80">
        <f>'Load-displacement diagrams '!AK35</f>
        <v>28.231924320000001</v>
      </c>
      <c r="N26" s="167">
        <f>'Load-displacement diagrams '!AP35/'Load-displacement diagrams '!AP$27</f>
        <v>1.9388830347734457E-5</v>
      </c>
      <c r="O26" s="168">
        <f>'Load-displacement diagrams '!AU35/'Load-displacement diagrams '!AU$27</f>
        <v>7.0480081716036772E-5</v>
      </c>
      <c r="Q26" s="80">
        <f>'Load-displacement diagrams '!AW35</f>
        <v>28.231924320000001</v>
      </c>
      <c r="R26" s="167">
        <f>'Load-displacement diagrams '!BB35/'Load-displacement diagrams '!BB$27</f>
        <v>1.6624579124579125E-5</v>
      </c>
      <c r="S26" s="168">
        <f>'Load-displacement diagrams '!BG35/'Load-displacement diagrams '!BG$27</f>
        <v>5.80566306783459E-5</v>
      </c>
      <c r="U26" s="80">
        <f>'Load-displacement diagrams '!BI35</f>
        <v>28.089558399999994</v>
      </c>
      <c r="V26" s="167">
        <f>'Load-displacement diagrams '!BN35/'Load-displacement diagrams '!BN$27</f>
        <v>2.2646257076955338E-5</v>
      </c>
      <c r="W26" s="168">
        <f>'Load-displacement diagrams '!BS35/'Load-displacement diagrams '!BS$27</f>
        <v>8.1690140845070414E-5</v>
      </c>
      <c r="Y26" s="80">
        <f>'Load-displacement diagrams '!BU35</f>
        <v>28.232313519999998</v>
      </c>
      <c r="Z26" s="167">
        <f>'Load-displacement diagrams '!BZ35/'Load-displacement diagrams '!BZ$27</f>
        <v>3.3354310887350537E-5</v>
      </c>
      <c r="AA26" s="168">
        <f>'Load-displacement diagrams '!CE35/'Load-displacement diagrams '!CE$27</f>
        <v>7.1687474828836087E-5</v>
      </c>
      <c r="AC26" s="42">
        <f>'Load-displacement diagrams '!CG35</f>
        <v>28.232313519999998</v>
      </c>
      <c r="AD26" s="161">
        <f>'Load-displacement diagrams '!CL35/'Load-displacement diagrams '!CL$27</f>
        <v>1.213389121338912E-5</v>
      </c>
      <c r="AE26" s="162">
        <f>'Load-displacement diagrams '!CQ35/'Load-displacement diagrams '!CQ$27</f>
        <v>7.7170418006430869E-5</v>
      </c>
      <c r="AF26" s="41"/>
      <c r="AG26" s="42">
        <f>'Load-displacement diagrams '!CS35</f>
        <v>28.131545200000001</v>
      </c>
      <c r="AH26" s="161">
        <f>'Load-displacement diagrams '!CX35/'Load-displacement diagrams '!CX$27</f>
        <v>8.2001682085786367E-6</v>
      </c>
      <c r="AI26" s="162">
        <f>'Load-displacement diagrams '!DC35/'Load-displacement diagrams '!DC$27</f>
        <v>8.7938684953610321E-5</v>
      </c>
      <c r="AK26" s="151">
        <f>'Load-displacement diagrams '!DE35</f>
        <v>28.131545199999998</v>
      </c>
      <c r="AL26" s="155">
        <f>'Load-displacement diagrams '!DJ35/'Load-displacement diagrams '!DJ$27</f>
        <v>3.2143602588186184E-5</v>
      </c>
      <c r="AM26" s="156">
        <f>'Load-displacement diagrams '!DO35/'Load-displacement diagrams '!DO$27</f>
        <v>8.6704044853824595E-5</v>
      </c>
    </row>
    <row r="27" spans="1:39" x14ac:dyDescent="0.25">
      <c r="A27" s="99">
        <f>'Load-displacement diagrams '!A36</f>
        <v>32.188760352000003</v>
      </c>
      <c r="B27" s="172">
        <f>'Load-displacement diagrams '!F36/'Load-displacement diagrams '!F$27</f>
        <v>2.7255440523980564E-5</v>
      </c>
      <c r="C27" s="173">
        <f>'Load-displacement diagrams '!K36/'Load-displacement diagrams '!K$27</f>
        <v>7.6356192425793248E-5</v>
      </c>
      <c r="E27" s="98">
        <f>'Load-displacement diagrams '!M36</f>
        <v>32.220670320000004</v>
      </c>
      <c r="F27" s="172">
        <f>'Load-displacement diagrams '!R36/'Load-displacement diagrams '!R$27</f>
        <v>2.7889287978026622E-5</v>
      </c>
      <c r="G27" s="173">
        <f>'Load-displacement diagrams '!W36/'Load-displacement diagrams '!W$27</f>
        <v>5.5430558396400085E-5</v>
      </c>
      <c r="I27" s="80">
        <f>'Load-displacement diagrams '!Y36</f>
        <v>32.163568272000006</v>
      </c>
      <c r="J27" s="167">
        <f>'Load-displacement diagrams '!AD36/'Load-displacement diagrams '!AD$27</f>
        <v>3.435194942044257E-5</v>
      </c>
      <c r="K27" s="168">
        <f>'Load-displacement diagrams '!AI36/'Load-displacement diagrams '!AI$27</f>
        <v>8.0744071954210952E-5</v>
      </c>
      <c r="M27" s="80">
        <f>'Load-displacement diagrams '!AK36</f>
        <v>32.38022016</v>
      </c>
      <c r="N27" s="167">
        <f>'Load-displacement diagrams '!AP36/'Load-displacement diagrams '!AP$27</f>
        <v>2.4657534246575342E-5</v>
      </c>
      <c r="O27" s="168">
        <f>'Load-displacement diagrams '!AU36/'Load-displacement diagrams '!AU$27</f>
        <v>8.9479060265577117E-5</v>
      </c>
      <c r="Q27" s="80">
        <f>'Load-displacement diagrams '!AW36</f>
        <v>32.38022016</v>
      </c>
      <c r="R27" s="167">
        <f>'Load-displacement diagrams '!BB36/'Load-displacement diagrams '!BB$27</f>
        <v>2.0622895622895624E-5</v>
      </c>
      <c r="S27" s="168">
        <f>'Load-displacement diagrams '!BG36/'Load-displacement diagrams '!BG$27</f>
        <v>7.7408840904461191E-5</v>
      </c>
      <c r="U27" s="80">
        <f>'Load-displacement diagrams '!BI36</f>
        <v>32.237854239999997</v>
      </c>
      <c r="V27" s="167">
        <f>'Load-displacement diagrams '!BN36/'Load-displacement diagrams '!BN$27</f>
        <v>2.87271964772489E-5</v>
      </c>
      <c r="W27" s="168">
        <f>'Load-displacement diagrams '!BS36/'Load-displacement diagrams '!BS$27</f>
        <v>9.6177062374245469E-5</v>
      </c>
      <c r="Y27" s="80">
        <f>'Load-displacement diagrams '!BU36</f>
        <v>32.380609360000001</v>
      </c>
      <c r="Z27" s="167">
        <f>'Load-displacement diagrams '!BZ36/'Load-displacement diagrams '!BZ$27</f>
        <v>3.6291168449758755E-5</v>
      </c>
      <c r="AA27" s="168">
        <f>'Load-displacement diagrams '!CE36/'Load-displacement diagrams '!CE$27</f>
        <v>7.8131292790978651E-5</v>
      </c>
      <c r="AC27" s="42">
        <f>'Load-displacement diagrams '!CG36</f>
        <v>32.263046320000001</v>
      </c>
      <c r="AD27" s="161">
        <f>'Load-displacement diagrams '!CL36/'Load-displacement diagrams '!CL$27</f>
        <v>1.4225941422594144E-5</v>
      </c>
      <c r="AE27" s="162">
        <f>'Load-displacement diagrams '!CQ36/'Load-displacement diagrams '!CQ$27</f>
        <v>8.5811897106109324E-5</v>
      </c>
      <c r="AF27" s="41"/>
      <c r="AG27" s="42">
        <f>'Load-displacement diagrams '!CS36</f>
        <v>32.279841040000001</v>
      </c>
      <c r="AH27" s="161">
        <f>'Load-displacement diagrams '!CX36/'Load-displacement diagrams '!CX$27</f>
        <v>9.0412111017661899E-6</v>
      </c>
      <c r="AI27" s="162">
        <f>'Load-displacement diagrams '!DC36/'Load-displacement diagrams '!DC$27</f>
        <v>9.9233561920129083E-5</v>
      </c>
      <c r="AK27" s="151">
        <f>'Load-displacement diagrams '!DE36</f>
        <v>32.204264799999997</v>
      </c>
      <c r="AL27" s="155">
        <f>'Load-displacement diagrams '!DJ36/'Load-displacement diagrams '!DJ$27</f>
        <v>3.4648298893759133E-5</v>
      </c>
      <c r="AM27" s="156">
        <f>'Load-displacement diagrams '!DO36/'Load-displacement diagrams '!DO$27</f>
        <v>1.0532639167000399E-4</v>
      </c>
    </row>
    <row r="28" spans="1:39" x14ac:dyDescent="0.25">
      <c r="A28" s="99">
        <f>'Load-displacement diagrams '!A37</f>
        <v>36.253082592000005</v>
      </c>
      <c r="B28" s="172">
        <f>'Load-displacement diagrams '!F37/'Load-displacement diagrams '!F$27</f>
        <v>3.1058525248256923E-5</v>
      </c>
      <c r="C28" s="173">
        <f>'Load-displacement diagrams '!K37/'Load-displacement diagrams '!K$27</f>
        <v>9.498464687819856E-5</v>
      </c>
      <c r="E28" s="98">
        <f>'Load-displacement diagrams '!M37</f>
        <v>36.251403120000006</v>
      </c>
      <c r="F28" s="172">
        <f>'Load-displacement diagrams '!R37/'Load-displacement diagrams '!R$27</f>
        <v>3.4016480033805201E-5</v>
      </c>
      <c r="G28" s="173">
        <f>'Load-displacement diagrams '!W37/'Load-displacement diagrams '!W$27</f>
        <v>8.1611781550419314E-5</v>
      </c>
      <c r="I28" s="80">
        <f>'Load-displacement diagrams '!Y37</f>
        <v>36.311864112000009</v>
      </c>
      <c r="J28" s="167">
        <f>'Load-displacement diagrams '!AD37/'Load-displacement diagrams '!AD$27</f>
        <v>4.1306638566912544E-5</v>
      </c>
      <c r="K28" s="168">
        <f>'Load-displacement diagrams '!AI37/'Load-displacement diagrams '!AI$27</f>
        <v>9.0760425183973836E-5</v>
      </c>
      <c r="M28" s="80">
        <f>'Load-displacement diagrams '!AK37</f>
        <v>36.410952960000003</v>
      </c>
      <c r="N28" s="167">
        <f>'Load-displacement diagrams '!AP37/'Load-displacement diagrams '!AP$27</f>
        <v>2.6765015806111698E-5</v>
      </c>
      <c r="O28" s="168">
        <f>'Load-displacement diagrams '!AU37/'Load-displacement diagrams '!AU$27</f>
        <v>9.6833503575076603E-5</v>
      </c>
      <c r="Q28" s="80">
        <f>'Load-displacement diagrams '!AW37</f>
        <v>36.459657648000004</v>
      </c>
      <c r="R28" s="167">
        <f>'Load-displacement diagrams '!BB37/'Load-displacement diagrams '!BB$27</f>
        <v>2.6094276094276095E-5</v>
      </c>
      <c r="S28" s="168">
        <f>'Load-displacement diagrams '!BG37/'Load-displacement diagrams '!BG$27</f>
        <v>8.7186799755551038E-5</v>
      </c>
      <c r="U28" s="80">
        <f>'Load-displacement diagrams '!BI37</f>
        <v>36.41134215999999</v>
      </c>
      <c r="V28" s="167">
        <f>'Load-displacement diagrams '!BN37/'Load-displacement diagrams '!BN$27</f>
        <v>3.2082197525686734E-5</v>
      </c>
      <c r="W28" s="168">
        <f>'Load-displacement diagrams '!BS37/'Load-displacement diagrams '!BS$27</f>
        <v>1.0543259557344065E-4</v>
      </c>
      <c r="Y28" s="80">
        <f>'Load-displacement diagrams '!BU37</f>
        <v>36.411342159999997</v>
      </c>
      <c r="Z28" s="167">
        <f>'Load-displacement diagrams '!BZ37/'Load-displacement diagrams '!BZ$27</f>
        <v>4.0276903713027065E-5</v>
      </c>
      <c r="AA28" s="168">
        <f>'Load-displacement diagrams '!CE37/'Load-displacement diagrams '!CE$27</f>
        <v>9.9476439790575913E-5</v>
      </c>
      <c r="AC28" s="42">
        <f>'Load-displacement diagrams '!CG37</f>
        <v>36.411342159999997</v>
      </c>
      <c r="AD28" s="161">
        <f>'Load-displacement diagrams '!CL37/'Load-displacement diagrams '!CL$27</f>
        <v>1.6736401673640167E-5</v>
      </c>
      <c r="AE28" s="162">
        <f>'Load-displacement diagrams '!CQ37/'Load-displacement diagrams '!CQ$27</f>
        <v>1.0008038585209003E-4</v>
      </c>
      <c r="AF28" s="41"/>
      <c r="AG28" s="42">
        <f>'Load-displacement diagrams '!CS37</f>
        <v>36.310573839999996</v>
      </c>
      <c r="AH28" s="161">
        <f>'Load-displacement diagrams '!CX37/'Load-displacement diagrams '!CX$27</f>
        <v>1.0302775441547519E-5</v>
      </c>
      <c r="AI28" s="162">
        <f>'Load-displacement diagrams '!DC37/'Load-displacement diagrams '!DC$27</f>
        <v>1.0165389269866882E-4</v>
      </c>
      <c r="AK28" s="151">
        <f>'Load-displacement diagrams '!DE37</f>
        <v>36.234997599999993</v>
      </c>
      <c r="AL28" s="155">
        <f>'Load-displacement diagrams '!DJ37/'Load-displacement diagrams '!DJ$27</f>
        <v>3.4857023585890214E-5</v>
      </c>
      <c r="AM28" s="156">
        <f>'Load-displacement diagrams '!DO37/'Load-displacement diagrams '!DO$27</f>
        <v>1.1113336003203844E-4</v>
      </c>
    </row>
    <row r="29" spans="1:39" x14ac:dyDescent="0.25">
      <c r="A29" s="99">
        <f>'Load-displacement diagrams '!A38</f>
        <v>40.401378432000001</v>
      </c>
      <c r="B29" s="172">
        <f>'Load-displacement diagrams '!F38/'Load-displacement diagrams '!F$27</f>
        <v>3.570673991126135E-5</v>
      </c>
      <c r="C29" s="173">
        <f>'Load-displacement diagrams '!K38/'Load-displacement diagrams '!K$27</f>
        <v>1.1299897645854658E-4</v>
      </c>
      <c r="E29" s="98">
        <f>'Load-displacement diagrams '!M38</f>
        <v>40.399698960000009</v>
      </c>
      <c r="F29" s="172">
        <f>'Load-displacement diagrams '!R38/'Load-displacement diagrams '!R$27</f>
        <v>3.6974434819353472E-5</v>
      </c>
      <c r="G29" s="173">
        <f>'Load-displacement diagrams '!W38/'Load-displacement diagrams '!W$27</f>
        <v>8.2020863162200858E-5</v>
      </c>
      <c r="I29" s="80">
        <f>'Load-displacement diagrams '!Y38</f>
        <v>40.485352032000009</v>
      </c>
      <c r="J29" s="167">
        <f>'Load-displacement diagrams '!AD38/'Load-displacement diagrams '!AD$27</f>
        <v>4.9104320337197045E-5</v>
      </c>
      <c r="K29" s="168">
        <f>'Load-displacement diagrams '!AI38/'Load-displacement diagrams '!AI$27</f>
        <v>1.0772690106295994E-4</v>
      </c>
      <c r="M29" s="80">
        <f>'Load-displacement diagrams '!AK38</f>
        <v>40.475275200000006</v>
      </c>
      <c r="N29" s="167">
        <f>'Load-displacement diagrams '!AP38/'Load-displacement diagrams '!AP$27</f>
        <v>3.3087460484720759E-5</v>
      </c>
      <c r="O29" s="168">
        <f>'Load-displacement diagrams '!AU38/'Load-displacement diagrams '!AU$27</f>
        <v>1.1521961184882534E-4</v>
      </c>
      <c r="Q29" s="80">
        <f>'Load-displacement diagrams '!AW38</f>
        <v>40.490390448000007</v>
      </c>
      <c r="R29" s="167">
        <f>'Load-displacement diagrams '!BB38/'Load-displacement diagrams '!BB$27</f>
        <v>8.648989898989898E-5</v>
      </c>
      <c r="S29" s="168">
        <f>'Load-displacement diagrams '!BG38/'Load-displacement diagrams '!BG$27</f>
        <v>1.8191077612548378E-4</v>
      </c>
      <c r="U29" s="80">
        <f>'Load-displacement diagrams '!BI38</f>
        <v>40.490779647999993</v>
      </c>
      <c r="V29" s="167">
        <f>'Load-displacement diagrams '!BN38/'Load-displacement diagrams '!BN$27</f>
        <v>3.3340322918850916E-5</v>
      </c>
      <c r="W29" s="168">
        <f>'Load-displacement diagrams '!BS38/'Load-displacement diagrams '!BS$27</f>
        <v>1.2394366197183095E-4</v>
      </c>
      <c r="Y29" s="80">
        <f>'Load-displacement diagrams '!BU38</f>
        <v>40.484061760000003</v>
      </c>
      <c r="Z29" s="167">
        <f>'Load-displacement diagrams '!BZ38/'Load-displacement diagrams '!BZ$27</f>
        <v>4.1955108034403188E-5</v>
      </c>
      <c r="AA29" s="168">
        <f>'Load-displacement diagrams '!CE38/'Load-displacement diagrams '!CE$27</f>
        <v>9.9476439790575913E-5</v>
      </c>
      <c r="AC29" s="42">
        <f>'Load-displacement diagrams '!CG38</f>
        <v>40.490779648</v>
      </c>
      <c r="AD29" s="161">
        <f>'Load-displacement diagrams '!CL38/'Load-displacement diagrams '!CL$27</f>
        <v>1.7991631799163179E-5</v>
      </c>
      <c r="AE29" s="162">
        <f>'Load-displacement diagrams '!CQ38/'Load-displacement diagrams '!CQ$27</f>
        <v>1.0028135048231511E-4</v>
      </c>
      <c r="AF29" s="41"/>
      <c r="AG29" s="42">
        <f>'Load-displacement diagrams '!CS38</f>
        <v>40.390011328</v>
      </c>
      <c r="AH29" s="161">
        <f>'Load-displacement diagrams '!CX38/'Load-displacement diagrams '!CX$27</f>
        <v>1.0933557611438184E-5</v>
      </c>
      <c r="AI29" s="162">
        <f>'Load-displacement diagrams '!DC38/'Load-displacement diagrams '!DC$27</f>
        <v>1.0246066962484873E-4</v>
      </c>
      <c r="AK29" s="151">
        <f>'Load-displacement diagrams '!DE38</f>
        <v>40.383293439999996</v>
      </c>
      <c r="AL29" s="155">
        <f>'Load-displacement diagrams '!DJ38/'Load-displacement diagrams '!DJ$27</f>
        <v>3.527447297015237E-5</v>
      </c>
      <c r="AM29" s="156">
        <f>'Load-displacement diagrams '!DO38/'Load-displacement diagrams '!DO$27</f>
        <v>1.277533039647577E-4</v>
      </c>
    </row>
    <row r="30" spans="1:39" x14ac:dyDescent="0.25">
      <c r="A30" s="99">
        <f>'Load-displacement diagrams '!A39</f>
        <v>42.207650567999998</v>
      </c>
      <c r="B30" s="172">
        <f>'Load-displacement diagrams '!F39/'Load-displacement diagrams '!F$27</f>
        <v>3.9298542150855692E-5</v>
      </c>
      <c r="C30" s="173">
        <f>'Load-displacement diagrams '!K39/'Load-displacement diagrams '!K$27</f>
        <v>1.2691914022517912E-4</v>
      </c>
      <c r="E30" s="98">
        <f>'Load-displacement diagrams '!M39</f>
        <v>42.19757373600001</v>
      </c>
      <c r="F30" s="172">
        <f>'Load-displacement diagrams '!R39/'Load-displacement diagrams '!R$27</f>
        <v>3.8664694696809634E-5</v>
      </c>
      <c r="G30" s="173">
        <f>'Load-displacement diagrams '!W39/'Load-displacement diagrams '!W$27</f>
        <v>8.5293516056453265E-5</v>
      </c>
      <c r="I30" s="80">
        <f>'Load-displacement diagrams '!Y39</f>
        <v>42.308418888000006</v>
      </c>
      <c r="J30" s="167">
        <f>'Load-displacement diagrams '!AD39/'Load-displacement diagrams '!AD$27</f>
        <v>5.2687038988408854E-5</v>
      </c>
      <c r="K30" s="168">
        <f>'Load-displacement diagrams '!AI39/'Load-displacement diagrams '!AI$27</f>
        <v>1.169255928045789E-4</v>
      </c>
      <c r="M30" s="80">
        <f>'Load-displacement diagrams '!AK39</f>
        <v>42.281547336000003</v>
      </c>
      <c r="N30" s="167">
        <f>'Load-displacement diagrams '!AP39/'Load-displacement diagrams '!AP$27</f>
        <v>4.3203371970495258E-5</v>
      </c>
      <c r="O30" s="168">
        <f>'Load-displacement diagrams '!AU39/'Load-displacement diagrams '!AU$27</f>
        <v>1.2788559754851888E-4</v>
      </c>
      <c r="Q30" s="80">
        <f>'Load-displacement diagrams '!AW39</f>
        <v>42.372238824000007</v>
      </c>
      <c r="R30" s="167">
        <f>'Load-displacement diagrams '!BB39/'Load-displacement diagrams '!BB$27</f>
        <v>1.4688552188552189E-4</v>
      </c>
      <c r="S30" s="168">
        <f>'Load-displacement diagrams '!BG39/'Load-displacement diagrams '!BG$27</f>
        <v>2.2550417600325932E-4</v>
      </c>
      <c r="U30" s="80">
        <f>'Load-displacement diagrams '!BI39</f>
        <v>42.276058383999995</v>
      </c>
      <c r="V30" s="167">
        <f>'Load-displacement diagrams '!BN39/'Load-displacement diagrams '!BN$27</f>
        <v>3.4179073180960368E-5</v>
      </c>
      <c r="W30" s="168">
        <f>'Load-displacement diagrams '!BS39/'Load-displacement diagrams '!BS$27</f>
        <v>1.3038229376257545E-4</v>
      </c>
      <c r="Y30" s="80">
        <f>'Load-displacement diagrams '!BU39</f>
        <v>42.128264848000008</v>
      </c>
      <c r="Z30" s="167">
        <f>'Load-displacement diagrams '!BZ39/'Load-displacement diagrams '!BZ$27</f>
        <v>4.2584434654919239E-5</v>
      </c>
      <c r="AA30" s="168">
        <f>'Load-displacement diagrams '!CE39/'Load-displacement diagrams '!CE$27</f>
        <v>9.9677809101892867E-5</v>
      </c>
      <c r="AC30" s="42">
        <f>'Load-displacement diagrams '!CG39</f>
        <v>42.111470128000001</v>
      </c>
      <c r="AD30" s="161">
        <f>'Load-displacement diagrams '!CL39/'Load-displacement diagrams '!CL$27</f>
        <v>1.9037656903765691E-5</v>
      </c>
      <c r="AE30" s="162">
        <f>'Load-displacement diagrams '!CQ39/'Load-displacement diagrams '!CQ$27</f>
        <v>1.0289389067524115E-4</v>
      </c>
      <c r="AF30" s="41"/>
      <c r="AG30" s="42">
        <f>'Load-displacement diagrams '!CS39</f>
        <v>42.141700624000002</v>
      </c>
      <c r="AH30" s="161">
        <f>'Load-displacement diagrams '!CX39/'Load-displacement diagrams '!CX$27</f>
        <v>1.0933557611438184E-5</v>
      </c>
      <c r="AI30" s="162">
        <f>'Load-displacement diagrams '!DC39/'Load-displacement diagrams '!DC$27</f>
        <v>1.0770471964501816E-4</v>
      </c>
      <c r="AK30" s="151">
        <f>'Load-displacement diagrams '!DE39</f>
        <v>42.254225247999997</v>
      </c>
      <c r="AL30" s="155">
        <f>'Load-displacement diagrams '!DJ39/'Load-displacement diagrams '!DJ$27</f>
        <v>3.6109371738676689E-5</v>
      </c>
      <c r="AM30" s="156">
        <f>'Load-displacement diagrams '!DO39/'Load-displacement diagrams '!DO$27</f>
        <v>1.3616339607529037E-4</v>
      </c>
    </row>
    <row r="31" spans="1:39" x14ac:dyDescent="0.25">
      <c r="A31" s="99">
        <f>'Load-displacement diagrams '!A40</f>
        <v>43.889641775999998</v>
      </c>
      <c r="B31" s="172">
        <f>'Load-displacement diagrams '!F40/'Load-displacement diagrams '!F$27</f>
        <v>4.267906190576801E-5</v>
      </c>
      <c r="C31" s="173">
        <f>'Load-displacement diagrams '!K40/'Load-displacement diagrams '!K$27</f>
        <v>1.3490276356192428E-4</v>
      </c>
      <c r="E31" s="98">
        <f>'Load-displacement diagrams '!M40</f>
        <v>44.07942211200001</v>
      </c>
      <c r="F31" s="172">
        <f>'Load-displacement diagrams '!R40/'Load-displacement diagrams '!R$27</f>
        <v>4.225649693640397E-5</v>
      </c>
      <c r="G31" s="173">
        <f>'Load-displacement diagrams '!W40/'Load-displacement diagrams '!W$27</f>
        <v>8.9588872980159525E-5</v>
      </c>
      <c r="I31" s="80">
        <f>'Load-displacement diagrams '!Y40</f>
        <v>44.170113600000008</v>
      </c>
      <c r="J31" s="167">
        <f>'Load-displacement diagrams '!AD40/'Load-displacement diagrams '!AD$27</f>
        <v>5.6059009483667019E-5</v>
      </c>
      <c r="K31" s="168">
        <f>'Load-displacement diagrams '!AI40/'Load-displacement diagrams '!AI$27</f>
        <v>1.2694194603434178E-4</v>
      </c>
      <c r="M31" s="80">
        <f>'Load-displacement diagrams '!AK40</f>
        <v>43.963538544000002</v>
      </c>
      <c r="N31" s="167">
        <f>'Load-displacement diagrams '!AP40/'Load-displacement diagrams '!AP$27</f>
        <v>6.975763962065332E-5</v>
      </c>
      <c r="O31" s="168">
        <f>'Load-displacement diagrams '!AU40/'Load-displacement diagrams '!AU$27</f>
        <v>1.5485188968335036E-4</v>
      </c>
      <c r="Q31" s="80">
        <f>'Load-displacement diagrams '!AW40</f>
        <v>44.170113600000008</v>
      </c>
      <c r="R31" s="167">
        <f>'Load-displacement diagrams '!BB40/'Load-displacement diagrams '!BB$27</f>
        <v>2.241161616161616E-4</v>
      </c>
      <c r="S31" s="168">
        <f>'Load-displacement diagrams '!BG40/'Load-displacement diagrams '!BG$27</f>
        <v>3.0006111224281933E-4</v>
      </c>
      <c r="U31" s="80">
        <f>'Load-displacement diagrams '!BI40</f>
        <v>44.046221871999997</v>
      </c>
      <c r="V31" s="167">
        <f>'Load-displacement diagrams '!BN40/'Load-displacement diagrams '!BN$27</f>
        <v>3.627594883623401E-5</v>
      </c>
      <c r="W31" s="168">
        <f>'Load-displacement diagrams '!BS40/'Load-displacement diagrams '!BS$27</f>
        <v>1.358148893360161E-4</v>
      </c>
      <c r="Y31" s="80">
        <f>'Load-displacement diagrams '!BU40</f>
        <v>43.898428335999995</v>
      </c>
      <c r="Z31" s="167">
        <f>'Load-displacement diagrams '!BZ40/'Load-displacement diagrams '!BZ$27</f>
        <v>4.4052863436123351E-5</v>
      </c>
      <c r="AA31" s="168">
        <f>'Load-displacement diagrams '!CE40/'Load-displacement diagrams '!CE$27</f>
        <v>1.0471204188481675E-4</v>
      </c>
      <c r="AC31" s="42">
        <f>'Load-displacement diagrams '!CG40</f>
        <v>43.757352688000005</v>
      </c>
      <c r="AD31" s="161">
        <f>'Load-displacement diagrams '!CL40/'Load-displacement diagrams '!CL$27</f>
        <v>1.9037656903765691E-5</v>
      </c>
      <c r="AE31" s="162">
        <f>'Load-displacement diagrams '!CQ40/'Load-displacement diagrams '!CQ$27</f>
        <v>1.1093247588424438E-4</v>
      </c>
      <c r="AF31" s="41"/>
      <c r="AG31" s="42">
        <f>'Load-displacement diagrams '!CS40</f>
        <v>44.004235071999993</v>
      </c>
      <c r="AH31" s="161">
        <f>'Load-displacement diagrams '!CX40/'Load-displacement diagrams '!CX$27</f>
        <v>1.1564339781328848E-5</v>
      </c>
      <c r="AI31" s="162">
        <f>'Load-displacement diagrams '!DC40/'Load-displacement diagrams '!DC$27</f>
        <v>1.5288422751109318E-4</v>
      </c>
      <c r="AK31" s="151">
        <f>'Load-displacement diagrams '!DE40</f>
        <v>44.116759695999995</v>
      </c>
      <c r="AL31" s="155">
        <f>'Load-displacement diagrams '!DJ40/'Load-displacement diagrams '!DJ$27</f>
        <v>3.7570444583594244E-5</v>
      </c>
      <c r="AM31" s="156">
        <f>'Load-displacement diagrams '!DO40/'Load-displacement diagrams '!DO$27</f>
        <v>1.4597517020424508E-4</v>
      </c>
    </row>
    <row r="32" spans="1:39" x14ac:dyDescent="0.25">
      <c r="A32" s="99">
        <f>'Load-displacement diagrams '!A41</f>
        <v>45.771490151999998</v>
      </c>
      <c r="B32" s="172">
        <f>'Load-displacement diagrams '!F41/'Load-displacement diagrams '!F$27</f>
        <v>4.4791886752588207E-5</v>
      </c>
      <c r="C32" s="173">
        <f>'Load-displacement diagrams '!K41/'Load-displacement diagrams '!K$27</f>
        <v>1.4309109518935518E-4</v>
      </c>
      <c r="E32" s="98">
        <f>'Load-displacement diagrams '!M41</f>
        <v>45.941116824000012</v>
      </c>
      <c r="F32" s="172">
        <f>'Load-displacement diagrams '!R41/'Load-displacement diagrams '!R$27</f>
        <v>4.4791886752588207E-5</v>
      </c>
      <c r="G32" s="173">
        <f>'Load-displacement diagrams '!W41/'Load-displacement diagrams '!W$27</f>
        <v>1.0042953569237063E-4</v>
      </c>
      <c r="I32" s="80">
        <f>'Load-displacement diagrams '!Y41</f>
        <v>45.906687648000009</v>
      </c>
      <c r="J32" s="167">
        <f>'Load-displacement diagrams '!AD41/'Load-displacement diagrams '!AD$27</f>
        <v>5.9641728134878828E-5</v>
      </c>
      <c r="K32" s="168">
        <f>'Load-displacement diagrams '!AI41/'Load-displacement diagrams '!AI$27</f>
        <v>1.3777596075224857E-4</v>
      </c>
      <c r="M32" s="80">
        <f>'Load-displacement diagrams '!AK41</f>
        <v>45.761413320000003</v>
      </c>
      <c r="N32" s="167">
        <f>'Load-displacement diagrams '!AP41/'Load-displacement diagrams '!AP$27</f>
        <v>7.6290832455216023E-5</v>
      </c>
      <c r="O32" s="168">
        <f>'Load-displacement diagrams '!AU41/'Load-displacement diagrams '!AU$27</f>
        <v>1.6465781409601634E-4</v>
      </c>
      <c r="Q32" s="80">
        <f>'Load-displacement diagrams '!AW41</f>
        <v>46.03180831200001</v>
      </c>
      <c r="R32" s="167">
        <f>'Load-displacement diagrams '!BB41/'Load-displacement diagrams '!BB$27</f>
        <v>2.4726430976430971E-4</v>
      </c>
      <c r="S32" s="168">
        <f>'Load-displacement diagrams '!BG41/'Load-displacement diagrams '!BG$27</f>
        <v>3.2858015889183131E-4</v>
      </c>
      <c r="U32" s="80">
        <f>'Load-displacement diagrams '!BI41</f>
        <v>45.784475392000004</v>
      </c>
      <c r="V32" s="167">
        <f>'Load-displacement diagrams '!BN41/'Load-displacement diagrams '!BN$27</f>
        <v>3.8372824491507651E-5</v>
      </c>
      <c r="W32" s="168">
        <f>'Load-displacement diagrams '!BS41/'Load-displacement diagrams '!BS$27</f>
        <v>1.4527162977867204E-4</v>
      </c>
      <c r="Y32" s="80">
        <f>'Load-displacement diagrams '!BU41</f>
        <v>45.650117631999997</v>
      </c>
      <c r="Z32" s="167">
        <f>'Load-displacement diagrams '!BZ41/'Load-displacement diagrams '!BZ$27</f>
        <v>4.6150618837843508E-5</v>
      </c>
      <c r="AA32" s="168">
        <f>'Load-displacement diagrams '!CE41/'Load-displacement diagrams '!CE$27</f>
        <v>1.1357229158276279E-4</v>
      </c>
      <c r="AC32" s="42">
        <f>'Load-displacement diagrams '!CG41</f>
        <v>45.495606208000005</v>
      </c>
      <c r="AD32" s="161">
        <f>'Load-displacement diagrams '!CL41/'Load-displacement diagrams '!CL$27</f>
        <v>1.9874476987447698E-5</v>
      </c>
      <c r="AE32" s="162">
        <f>'Load-displacement diagrams '!CQ41/'Load-displacement diagrams '!CQ$27</f>
        <v>1.2138263665594857E-4</v>
      </c>
      <c r="AF32" s="41"/>
      <c r="AG32" s="42">
        <f>'Load-displacement diagrams '!CS41</f>
        <v>45.875166879999995</v>
      </c>
      <c r="AH32" s="161">
        <f>'Load-displacement diagrams '!CX41/'Load-displacement diagrams '!CX$27</f>
        <v>1.1564339781328848E-5</v>
      </c>
      <c r="AI32" s="162">
        <f>'Load-displacement diagrams '!DC41/'Load-displacement diagrams '!DC$27</f>
        <v>1.5288422751109318E-4</v>
      </c>
      <c r="AK32" s="151">
        <f>'Load-displacement diagrams '!DE41</f>
        <v>45.799590639999977</v>
      </c>
      <c r="AL32" s="155">
        <f>'Load-displacement diagrams '!DJ41/'Load-displacement diagrams '!DJ$27</f>
        <v>7.8063034857023587E-5</v>
      </c>
      <c r="AM32" s="156">
        <f>'Load-displacement diagrams '!DO41/'Load-displacement diagrams '!DO$27</f>
        <v>2.1946335602723269E-4</v>
      </c>
    </row>
    <row r="33" spans="1:39" x14ac:dyDescent="0.25">
      <c r="A33" s="99">
        <f>'Load-displacement diagrams '!A42</f>
        <v>47.569364927999999</v>
      </c>
      <c r="B33" s="172">
        <f>'Load-displacement diagrams '!F42/'Load-displacement diagrams '!F$27</f>
        <v>4.7538559053454468E-5</v>
      </c>
      <c r="C33" s="173">
        <f>'Load-displacement diagrams '!K42/'Load-displacement diagrams '!K$27</f>
        <v>1.5066530194472876E-4</v>
      </c>
      <c r="E33" s="98">
        <f>'Load-displacement diagrams '!M42</f>
        <v>47.764183680000009</v>
      </c>
      <c r="F33" s="172">
        <f>'Load-displacement diagrams '!R42/'Load-displacement diagrams '!R$27</f>
        <v>4.8172406507500525E-5</v>
      </c>
      <c r="G33" s="173">
        <f>'Load-displacement diagrams '!W42/'Load-displacement diagrams '!W$27</f>
        <v>1.0840662712211087E-4</v>
      </c>
      <c r="I33" s="80">
        <f>'Load-displacement diagrams '!Y42</f>
        <v>47.66173588800001</v>
      </c>
      <c r="J33" s="167">
        <f>'Load-displacement diagrams '!AD42/'Load-displacement diagrams '!AD$27</f>
        <v>6.3013698630136979E-5</v>
      </c>
      <c r="K33" s="168">
        <f>'Load-displacement diagrams '!AI42/'Load-displacement diagrams '!AI$27</f>
        <v>1.4820114472608343E-4</v>
      </c>
      <c r="M33" s="80">
        <f>'Load-displacement diagrams '!AK42</f>
        <v>47.643261696000003</v>
      </c>
      <c r="N33" s="167">
        <f>'Load-displacement diagrams '!AP42/'Load-displacement diagrams '!AP$27</f>
        <v>1.0895679662802951E-4</v>
      </c>
      <c r="O33" s="168">
        <f>'Load-displacement diagrams '!AU42/'Load-displacement diagrams '!AU$27</f>
        <v>2.1940755873340145E-4</v>
      </c>
      <c r="Q33" s="80">
        <f>'Load-displacement diagrams '!AW42</f>
        <v>47.713799520000009</v>
      </c>
      <c r="R33" s="167">
        <f>'Load-displacement diagrams '!BB42/'Load-displacement diagrams '!BB$27</f>
        <v>2.6073232323232319E-4</v>
      </c>
      <c r="S33" s="168">
        <f>'Load-displacement diagrams '!BG42/'Load-displacement diagrams '!BG$27</f>
        <v>3.5078427378284783E-4</v>
      </c>
      <c r="U33" s="80">
        <f>'Load-displacement diagrams '!BI42</f>
        <v>47.573113071999998</v>
      </c>
      <c r="V33" s="167">
        <f>'Load-displacement diagrams '!BN42/'Load-displacement diagrams '!BN$27</f>
        <v>4.1518137974418116E-5</v>
      </c>
      <c r="W33" s="168">
        <f>'Load-displacement diagrams '!BS42/'Load-displacement diagrams '!BS$27</f>
        <v>1.5432595573440644E-4</v>
      </c>
      <c r="Y33" s="80">
        <f>'Load-displacement diagrams '!BU42</f>
        <v>47.363179071999994</v>
      </c>
      <c r="Z33" s="167">
        <f>'Load-displacement diagrams '!BZ42/'Load-displacement diagrams '!BZ$27</f>
        <v>4.8248374239563665E-5</v>
      </c>
      <c r="AA33" s="168">
        <f>'Load-displacement diagrams '!CE42/'Load-displacement diagrams '!CE$27</f>
        <v>1.2102295610149013E-4</v>
      </c>
      <c r="AC33" s="42">
        <f>'Load-displacement diagrams '!CG42</f>
        <v>47.366538016000007</v>
      </c>
      <c r="AD33" s="161">
        <f>'Load-displacement diagrams '!CL42/'Load-displacement diagrams '!CL$27</f>
        <v>2.0502092050209202E-5</v>
      </c>
      <c r="AE33" s="162">
        <f>'Load-displacement diagrams '!CQ42/'Load-displacement diagrams '!CQ$27</f>
        <v>1.2841639871382637E-4</v>
      </c>
      <c r="AF33" s="41"/>
      <c r="AG33" s="42">
        <f>'Load-displacement diagrams '!CS42</f>
        <v>47.757854991999992</v>
      </c>
      <c r="AH33" s="161">
        <f>'Load-displacement diagrams '!CX42/'Load-displacement diagrams '!CX$27</f>
        <v>1.1774600504625735E-5</v>
      </c>
      <c r="AI33" s="162">
        <f>'Load-displacement diagrams '!DC42/'Load-displacement diagrams '!DC$27</f>
        <v>1.5348931020572811E-4</v>
      </c>
      <c r="AK33" s="151">
        <f>'Load-displacement diagrams '!DE42</f>
        <v>47.606702511999984</v>
      </c>
      <c r="AL33" s="155">
        <f>'Load-displacement diagrams '!DJ42/'Load-displacement diagrams '!DJ$27</f>
        <v>8.3281152160300559E-5</v>
      </c>
      <c r="AM33" s="156">
        <f>'Load-displacement diagrams '!DO42/'Load-displacement diagrams '!DO$27</f>
        <v>2.2306768121746094E-4</v>
      </c>
    </row>
    <row r="34" spans="1:39" x14ac:dyDescent="0.25">
      <c r="A34" s="99">
        <f>'Load-displacement diagrams '!A43</f>
        <v>49.254715079999997</v>
      </c>
      <c r="B34" s="172">
        <f>'Load-displacement diagrams '!F43/'Load-displacement diagrams '!F$27</f>
        <v>5.0285231354320728E-5</v>
      </c>
      <c r="C34" s="173">
        <f>'Load-displacement diagrams '!K43/'Load-displacement diagrams '!K$27</f>
        <v>1.6171954964176049E-4</v>
      </c>
      <c r="E34" s="98">
        <f>'Load-displacement diagrams '!M43</f>
        <v>49.515033240000008</v>
      </c>
      <c r="F34" s="172">
        <f>'Load-displacement diagrams '!R43/'Load-displacement diagrams '!R$27</f>
        <v>5.0496513839002745E-5</v>
      </c>
      <c r="G34" s="173">
        <f>'Load-displacement diagrams '!W43/'Load-displacement diagrams '!W$27</f>
        <v>1.1597463694006953E-4</v>
      </c>
      <c r="I34" s="80">
        <f>'Load-displacement diagrams '!Y43</f>
        <v>49.550302152000008</v>
      </c>
      <c r="J34" s="167">
        <f>'Load-displacement diagrams '!AD43/'Load-displacement diagrams '!AD$27</f>
        <v>6.78609062170706E-5</v>
      </c>
      <c r="K34" s="168">
        <f>'Load-displacement diagrams '!AI43/'Load-displacement diagrams '!AI$27</f>
        <v>1.6169255928045787E-4</v>
      </c>
      <c r="M34" s="80">
        <f>'Load-displacement diagrams '!AK43</f>
        <v>49.394111256000002</v>
      </c>
      <c r="N34" s="167">
        <f>'Load-displacement diagrams '!AP43/'Load-displacement diagrams '!AP$27</f>
        <v>1.2096944151738674E-4</v>
      </c>
      <c r="O34" s="168">
        <f>'Load-displacement diagrams '!AU43/'Load-displacement diagrams '!AU$27</f>
        <v>2.4310520939734422E-4</v>
      </c>
      <c r="Q34" s="80">
        <f>'Load-displacement diagrams '!AW43</f>
        <v>49.536866376000006</v>
      </c>
      <c r="R34" s="167">
        <f>'Load-displacement diagrams '!BB43/'Load-displacement diagrams '!BB$27</f>
        <v>2.8114478114478117E-4</v>
      </c>
      <c r="S34" s="168">
        <f>'Load-displacement diagrams '!BG43/'Load-displacement diagrams '!BG$27</f>
        <v>3.7095131391322062E-4</v>
      </c>
      <c r="U34" s="80">
        <f>'Load-displacement diagrams '!BI43</f>
        <v>49.324802368</v>
      </c>
      <c r="V34" s="167">
        <f>'Load-displacement diagrams '!BN43/'Load-displacement diagrams '!BN$27</f>
        <v>1.0442440763262739E-4</v>
      </c>
      <c r="W34" s="168">
        <f>'Load-displacement diagrams '!BS43/'Load-displacement diagrams '!BS$27</f>
        <v>2.1911468812877262E-4</v>
      </c>
      <c r="Y34" s="80">
        <f>'Load-displacement diagrams '!BU43</f>
        <v>48.983869551999987</v>
      </c>
      <c r="Z34" s="167">
        <f>'Load-displacement diagrams '!BZ43/'Load-displacement diagrams '!BZ$27</f>
        <v>5.0346129641283821E-5</v>
      </c>
      <c r="AA34" s="168">
        <f>'Load-displacement diagrams '!CE43/'Load-displacement diagrams '!CE$27</f>
        <v>1.2323801852597664E-4</v>
      </c>
      <c r="AC34" s="42">
        <f>'Load-displacement diagrams '!CG43</f>
        <v>49.229072464000005</v>
      </c>
      <c r="AD34" s="161">
        <f>'Load-displacement diagrams '!CL43/'Load-displacement diagrams '!CL$27</f>
        <v>2.4686192468619246E-5</v>
      </c>
      <c r="AE34" s="162">
        <f>'Load-displacement diagrams '!CQ43/'Load-displacement diagrams '!CQ$27</f>
        <v>1.6036977491961415E-4</v>
      </c>
      <c r="AF34" s="41"/>
      <c r="AG34" s="42">
        <f>'Load-displacement diagrams '!CS43</f>
        <v>49.440685935999987</v>
      </c>
      <c r="AH34" s="161">
        <f>'Load-displacement diagrams '!CX43/'Load-displacement diagrams '!CX$27</f>
        <v>1.1564339781328848E-5</v>
      </c>
      <c r="AI34" s="162">
        <f>'Load-displacement diagrams '!DC43/'Load-displacement diagrams '!DC$27</f>
        <v>1.5389269866881807E-4</v>
      </c>
      <c r="AK34" s="151">
        <f>'Load-displacement diagrams '!DE43</f>
        <v>49.405417023999981</v>
      </c>
      <c r="AL34" s="155">
        <f>'Load-displacement diagrams '!DJ43/'Load-displacement diagrams '!DJ$27</f>
        <v>9.1421415153412655E-5</v>
      </c>
      <c r="AM34" s="156">
        <f>'Load-displacement diagrams '!DO43/'Load-displacement diagrams '!DO$27</f>
        <v>2.3968762515018022E-4</v>
      </c>
    </row>
    <row r="35" spans="1:39" x14ac:dyDescent="0.25">
      <c r="A35" s="99">
        <f>'Load-displacement diagrams '!A44</f>
        <v>51.125646887999999</v>
      </c>
      <c r="B35" s="172">
        <f>'Load-displacement diagrams '!F44/'Load-displacement diagrams '!F$27</f>
        <v>5.4933446017325169E-5</v>
      </c>
      <c r="C35" s="173">
        <f>'Load-displacement diagrams '!K44/'Load-displacement diagrams '!K$27</f>
        <v>1.699078812691914E-4</v>
      </c>
      <c r="E35" s="98">
        <f>'Load-displacement diagrams '!M44</f>
        <v>51.197024448000008</v>
      </c>
      <c r="F35" s="172">
        <f>'Load-displacement diagrams '!R44/'Load-displacement diagrams '!R$27</f>
        <v>5.2186773716458908E-5</v>
      </c>
      <c r="G35" s="173">
        <f>'Load-displacement diagrams '!W44/'Load-displacement diagrams '!W$27</f>
        <v>1.2497443239926364E-4</v>
      </c>
      <c r="I35" s="80">
        <f>'Load-displacement diagrams '!Y44</f>
        <v>51.288555672000008</v>
      </c>
      <c r="J35" s="167">
        <f>'Load-displacement diagrams '!AD44/'Load-displacement diagrams '!AD$27</f>
        <v>7.4183350895679664E-5</v>
      </c>
      <c r="K35" s="168">
        <f>'Load-displacement diagrams '!AI44/'Load-displacement diagrams '!AI$27</f>
        <v>1.688470973017171E-4</v>
      </c>
      <c r="M35" s="80">
        <f>'Load-displacement diagrams '!AK44</f>
        <v>51.255805968000004</v>
      </c>
      <c r="N35" s="167">
        <f>'Load-displacement diagrams '!AP44/'Load-displacement diagrams '!AP$27</f>
        <v>1.738672286617492E-4</v>
      </c>
      <c r="O35" s="168">
        <f>'Load-displacement diagrams '!AU44/'Load-displacement diagrams '!AU$27</f>
        <v>3.1991828396322781E-4</v>
      </c>
      <c r="Q35" s="80">
        <f>'Load-displacement diagrams '!AW44</f>
        <v>51.343138512000003</v>
      </c>
      <c r="R35" s="167">
        <f>'Load-displacement diagrams '!BB44/'Load-displacement diagrams '!BB$27</f>
        <v>3.0071548821548823E-4</v>
      </c>
      <c r="S35" s="168">
        <f>'Load-displacement diagrams '!BG44/'Load-displacement diagrams '!BG$27</f>
        <v>3.923405988999796E-4</v>
      </c>
      <c r="U35" s="80">
        <f>'Load-displacement diagrams '!BI44</f>
        <v>50.945492847999994</v>
      </c>
      <c r="V35" s="167">
        <f>'Load-displacement diagrams '!BN44/'Load-displacement diagrams '!BN$27</f>
        <v>1.9731599916124974E-4</v>
      </c>
      <c r="W35" s="168">
        <f>'Load-displacement diagrams '!BS44/'Load-displacement diagrams '!BS$27</f>
        <v>3.0985915492957752E-4</v>
      </c>
      <c r="Y35" s="80">
        <f>'Load-displacement diagrams '!BU44</f>
        <v>50.722123072000002</v>
      </c>
      <c r="Z35" s="167">
        <f>'Load-displacement diagrams '!BZ44/'Load-displacement diagrams '!BZ$27</f>
        <v>5.1814558422487941E-5</v>
      </c>
      <c r="AA35" s="168">
        <f>'Load-displacement diagrams '!CE44/'Load-displacement diagrams '!CE$27</f>
        <v>1.2867498993153443E-4</v>
      </c>
      <c r="AC35" s="42">
        <f>'Load-displacement diagrams '!CG44</f>
        <v>50.98076176</v>
      </c>
      <c r="AD35" s="161">
        <f>'Load-displacement diagrams '!CL44/'Load-displacement diagrams '!CL$27</f>
        <v>2.4476987447698743E-5</v>
      </c>
      <c r="AE35" s="162">
        <f>'Load-displacement diagrams '!CQ44/'Load-displacement diagrams '!CQ$27</f>
        <v>1.6036977491961415E-4</v>
      </c>
      <c r="AF35" s="41"/>
      <c r="AG35" s="42">
        <f>'Load-displacement diagrams '!CS44</f>
        <v>51.061376415999987</v>
      </c>
      <c r="AH35" s="161">
        <f>'Load-displacement diagrams '!CX44/'Load-displacement diagrams '!CX$27</f>
        <v>1.3456686291000842E-5</v>
      </c>
      <c r="AI35" s="162">
        <f>'Load-displacement diagrams '!DC44/'Load-displacement diagrams '!DC$27</f>
        <v>1.6196046793061716E-4</v>
      </c>
      <c r="AK35" s="151">
        <f>'Load-displacement diagrams '!DE44</f>
        <v>51.288105135999977</v>
      </c>
      <c r="AL35" s="155">
        <f>'Load-displacement diagrams '!DJ44/'Load-displacement diagrams '!DJ$27</f>
        <v>2.128991859737007E-4</v>
      </c>
      <c r="AM35" s="156">
        <f>'Load-displacement diagrams '!DO44/'Load-displacement diagrams '!DO$27</f>
        <v>3.6684020824989991E-4</v>
      </c>
    </row>
    <row r="36" spans="1:39" x14ac:dyDescent="0.25">
      <c r="A36" s="99">
        <f>'Load-displacement diagrams '!A45</f>
        <v>52.987341600000001</v>
      </c>
      <c r="B36" s="172">
        <f>'Load-displacement diagrams '!F45/'Load-displacement diagrams '!F$27</f>
        <v>5.9792943165011626E-5</v>
      </c>
      <c r="C36" s="173">
        <f>'Load-displacement diagrams '!K45/'Load-displacement diagrams '!K$27</f>
        <v>1.8198567041965199E-4</v>
      </c>
      <c r="E36" s="98">
        <f>'Load-displacement diagrams '!M45</f>
        <v>52.952072688000008</v>
      </c>
      <c r="F36" s="172">
        <f>'Load-displacement diagrams '!R45/'Load-displacement diagrams '!R$27</f>
        <v>5.5989858440735267E-5</v>
      </c>
      <c r="G36" s="173">
        <f>'Load-displacement diagrams '!W45/'Load-displacement diagrams '!W$27</f>
        <v>1.3254244221722235E-4</v>
      </c>
      <c r="I36" s="80">
        <f>'Load-displacement diagrams '!Y45</f>
        <v>53.170404048000009</v>
      </c>
      <c r="J36" s="167">
        <f>'Load-displacement diagrams '!AD45/'Load-displacement diagrams '!AD$27</f>
        <v>8.219178082191781E-5</v>
      </c>
      <c r="K36" s="168">
        <f>'Load-displacement diagrams '!AI45/'Load-displacement diagrams '!AI$27</f>
        <v>1.7906786590351595E-4</v>
      </c>
      <c r="M36" s="80">
        <f>'Load-displacement diagrams '!AK45</f>
        <v>52.875656712000001</v>
      </c>
      <c r="N36" s="167">
        <f>'Load-displacement diagrams '!AP45/'Load-displacement diagrams '!AP$27</f>
        <v>1.9388830347734457E-4</v>
      </c>
      <c r="O36" s="168">
        <f>'Load-displacement diagrams '!AU45/'Load-displacement diagrams '!AU$27</f>
        <v>3.5669050051072521E-4</v>
      </c>
      <c r="Q36" s="80">
        <f>'Load-displacement diagrams '!AW45</f>
        <v>53.093988072000002</v>
      </c>
      <c r="R36" s="167">
        <f>'Load-displacement diagrams '!BB45/'Load-displacement diagrams '!BB$27</f>
        <v>3.2302188552188558E-4</v>
      </c>
      <c r="S36" s="168">
        <f>'Load-displacement diagrams '!BG45/'Load-displacement diagrams '!BG$27</f>
        <v>4.1576695864738232E-4</v>
      </c>
      <c r="U36" s="80">
        <f>'Load-displacement diagrams '!BI45</f>
        <v>52.658554287999991</v>
      </c>
      <c r="V36" s="167">
        <f>'Load-displacement diagrams '!BN45/'Load-displacement diagrams '!BN$27</f>
        <v>2.0360662612707066E-4</v>
      </c>
      <c r="W36" s="168">
        <f>'Load-displacement diagrams '!BS45/'Load-displacement diagrams '!BS$27</f>
        <v>3.2173038229376262E-4</v>
      </c>
      <c r="Y36" s="80">
        <f>'Load-displacement diagrams '!BU45</f>
        <v>52.584657519999993</v>
      </c>
      <c r="Z36" s="167">
        <f>'Load-displacement diagrams '!BZ45/'Load-displacement diagrams '!BZ$27</f>
        <v>1.0866372980910426E-4</v>
      </c>
      <c r="AA36" s="168">
        <f>'Load-displacement diagrams '!CE45/'Load-displacement diagrams '!CE$27</f>
        <v>2.126459927507048E-4</v>
      </c>
      <c r="AC36" s="42">
        <f>'Load-displacement diagrams '!CG45</f>
        <v>52.863449871999997</v>
      </c>
      <c r="AD36" s="161">
        <f>'Load-displacement diagrams '!CL45/'Load-displacement diagrams '!CL$27</f>
        <v>2.4476987447698743E-5</v>
      </c>
      <c r="AE36" s="162">
        <f>'Load-displacement diagrams '!CQ45/'Load-displacement diagrams '!CQ$27</f>
        <v>1.6036977491961415E-4</v>
      </c>
      <c r="AF36" s="41"/>
      <c r="AG36" s="42">
        <f>'Load-displacement diagrams '!CS45</f>
        <v>52.86848828799998</v>
      </c>
      <c r="AH36" s="161">
        <f>'Load-displacement diagrams '!CX45/'Load-displacement diagrams '!CX$27</f>
        <v>8.0950378469301935E-5</v>
      </c>
      <c r="AI36" s="162">
        <f>'Load-displacement diagrams '!DC45/'Load-displacement diagrams '!DC$27</f>
        <v>2.7571601452198465E-4</v>
      </c>
      <c r="AK36" s="151">
        <f>'Load-displacement diagrams '!DE45</f>
        <v>52.90375719999998</v>
      </c>
      <c r="AL36" s="155">
        <f>'Load-displacement diagrams '!DJ45/'Load-displacement diagrams '!DJ$27</f>
        <v>2.2667501565435191E-4</v>
      </c>
      <c r="AM36" s="156">
        <f>'Load-displacement diagrams '!DO45/'Load-displacement diagrams '!DO$27</f>
        <v>3.8386063275931112E-4</v>
      </c>
    </row>
    <row r="37" spans="1:39" x14ac:dyDescent="0.25">
      <c r="A37" s="99">
        <f>'Load-displacement diagrams '!A46</f>
        <v>54.810408455999998</v>
      </c>
      <c r="B37" s="172">
        <f>'Load-displacement diagrams '!F46/'Load-displacement diagrams '!F$27</f>
        <v>6.465244031269809E-5</v>
      </c>
      <c r="C37" s="173">
        <f>'Load-displacement diagrams '!K46/'Load-displacement diagrams '!K$27</f>
        <v>2.0634595701125895E-4</v>
      </c>
      <c r="E37" s="98">
        <f>'Load-displacement diagrams '!M46</f>
        <v>54.692677468800007</v>
      </c>
      <c r="F37" s="172">
        <f>'Load-displacement diagrams '!R46/'Load-displacement diagrams '!R$27</f>
        <v>5.9792943165011626E-5</v>
      </c>
      <c r="G37" s="173">
        <f>'Load-displacement diagrams '!W46/'Load-displacement diagrams '!W$27</f>
        <v>1.427694825117611E-4</v>
      </c>
      <c r="I37" s="80">
        <f>'Load-displacement diagrams '!Y46</f>
        <v>54.985073544000009</v>
      </c>
      <c r="J37" s="167">
        <f>'Load-displacement diagrams '!AD46/'Load-displacement diagrams '!AD$27</f>
        <v>1.0010537407797682E-4</v>
      </c>
      <c r="K37" s="168">
        <f>'Load-displacement diagrams '!AI46/'Load-displacement diagrams '!AI$27</f>
        <v>2.0318887980376124E-4</v>
      </c>
      <c r="M37" s="80">
        <f>'Load-displacement diagrams '!AK46</f>
        <v>54.746588520000003</v>
      </c>
      <c r="N37" s="167">
        <f>'Load-displacement diagrams '!AP46/'Load-displacement diagrams '!AP$27</f>
        <v>2.4826132771338253E-4</v>
      </c>
      <c r="O37" s="168">
        <f>'Load-displacement diagrams '!AU46/'Load-displacement diagrams '!AU$27</f>
        <v>3.8140960163432074E-4</v>
      </c>
      <c r="Q37" s="80">
        <f>'Load-displacement diagrams '!AW46</f>
        <v>54.830562120000003</v>
      </c>
      <c r="R37" s="167">
        <f>'Load-displacement diagrams '!BB46/'Load-displacement diagrams '!BB$27</f>
        <v>3.5227272727272728E-4</v>
      </c>
      <c r="S37" s="168">
        <f>'Load-displacement diagrams '!BG46/'Load-displacement diagrams '!BG$27</f>
        <v>4.4428600529639441E-4</v>
      </c>
      <c r="U37" s="80">
        <f>'Load-displacement diagrams '!BI46</f>
        <v>54.529486095999985</v>
      </c>
      <c r="V37" s="167">
        <f>'Load-displacement diagrams '!BN46/'Load-displacement diagrams '!BN$27</f>
        <v>2.0947787796183687E-4</v>
      </c>
      <c r="W37" s="168">
        <f>'Load-displacement diagrams '!BS46/'Load-displacement diagrams '!BS$27</f>
        <v>3.3621730382293766E-4</v>
      </c>
      <c r="Y37" s="80">
        <f>'Load-displacement diagrams '!BU46</f>
        <v>54.455589327999988</v>
      </c>
      <c r="Z37" s="167">
        <f>'Load-displacement diagrams '!BZ46/'Load-displacement diagrams '!BZ$27</f>
        <v>1.1516677155443676E-4</v>
      </c>
      <c r="AA37" s="168">
        <f>'Load-displacement diagrams '!CE46/'Load-displacement diagrams '!CE$27</f>
        <v>2.2895690696737818E-4</v>
      </c>
      <c r="AC37" s="42">
        <f>'Load-displacement diagrams '!CG46</f>
        <v>54.546280815999992</v>
      </c>
      <c r="AD37" s="161">
        <f>'Load-displacement diagrams '!CL46/'Load-displacement diagrams '!CL$27</f>
        <v>9.5606694560669455E-5</v>
      </c>
      <c r="AE37" s="162">
        <f>'Load-displacement diagrams '!CQ46/'Load-displacement diagrams '!CQ$27</f>
        <v>2.4457395498392282E-4</v>
      </c>
      <c r="AF37" s="41"/>
      <c r="AG37" s="42">
        <f>'Load-displacement diagrams '!CS46</f>
        <v>54.677279631999973</v>
      </c>
      <c r="AH37" s="161">
        <f>'Load-displacement diagrams '!CX46/'Load-displacement diagrams '!CX$27</f>
        <v>1.6042893187552564E-4</v>
      </c>
      <c r="AI37" s="162">
        <f>'Load-displacement diagrams '!DC46/'Load-displacement diagrams '!DC$27</f>
        <v>3.7636143606292863E-4</v>
      </c>
      <c r="AK37" s="151">
        <f>'Load-displacement diagrams '!DE46</f>
        <v>54.655446495999982</v>
      </c>
      <c r="AL37" s="155">
        <f>'Load-displacement diagrams '!DJ46/'Load-displacement diagrams '!DJ$27</f>
        <v>2.3836359841369233E-4</v>
      </c>
      <c r="AM37" s="156">
        <f>'Load-displacement diagrams '!DO46/'Load-displacement diagrams '!DO$27</f>
        <v>4.0208249899879856E-4</v>
      </c>
    </row>
    <row r="38" spans="1:39" x14ac:dyDescent="0.25">
      <c r="A38" s="99">
        <f>'Load-displacement diagrams '!A47</f>
        <v>56.430259199999995</v>
      </c>
      <c r="B38" s="172">
        <f>'Load-displacement diagrams '!F47/'Load-displacement diagrams '!F$27</f>
        <v>6.8244242552292412E-5</v>
      </c>
      <c r="C38" s="173">
        <f>'Load-displacement diagrams '!K47/'Load-displacement diagrams '!K$27</f>
        <v>2.2599795291709316E-4</v>
      </c>
      <c r="E38" s="98">
        <f>'Load-displacement diagrams '!M47</f>
        <v>56.49139198080001</v>
      </c>
      <c r="F38" s="172">
        <f>'Load-displacement diagrams '!R47/'Load-displacement diagrams '!R$27</f>
        <v>6.2539615465877893E-5</v>
      </c>
      <c r="G38" s="173">
        <f>'Load-displacement diagrams '!W47/'Load-displacement diagrams '!W$27</f>
        <v>1.517692779709552E-4</v>
      </c>
      <c r="I38" s="80">
        <f>'Load-displacement diagrams '!Y47</f>
        <v>56.735923104000008</v>
      </c>
      <c r="J38" s="167">
        <f>'Load-displacement diagrams '!AD47/'Load-displacement diagrams '!AD$27</f>
        <v>2.1664910432033719E-4</v>
      </c>
      <c r="K38" s="168">
        <f>'Load-displacement diagrams '!AI47/'Load-displacement diagrams '!AI$27</f>
        <v>3.2686017988552732E-4</v>
      </c>
      <c r="M38" s="80">
        <f>'Load-displacement diagrams '!AK47</f>
        <v>56.569655376</v>
      </c>
      <c r="N38" s="167">
        <f>'Load-displacement diagrams '!AP47/'Load-displacement diagrams '!AP$27</f>
        <v>2.6406743940990521E-4</v>
      </c>
      <c r="O38" s="168">
        <f>'Load-displacement diagrams '!AU47/'Load-displacement diagrams '!AU$27</f>
        <v>4.0510725229826354E-4</v>
      </c>
      <c r="Q38" s="80">
        <f>'Load-displacement diagrams '!AW47</f>
        <v>56.52682884</v>
      </c>
      <c r="R38" s="167">
        <f>'Load-displacement diagrams '!BB47/'Load-displacement diagrams '!BB$27</f>
        <v>3.7563131313131311E-4</v>
      </c>
      <c r="S38" s="168">
        <f>'Load-displacement diagrams '!BG47/'Load-displacement diagrams '!BG$27</f>
        <v>4.7239763699327762E-4</v>
      </c>
      <c r="U38" s="80">
        <f>'Load-displacement diagrams '!BI47</f>
        <v>56.418892095999986</v>
      </c>
      <c r="V38" s="167">
        <f>'Load-displacement diagrams '!BN47/'Load-displacement diagrams '!BN$27</f>
        <v>3.0509540784231495E-4</v>
      </c>
      <c r="W38" s="168">
        <f>'Load-displacement diagrams '!BS47/'Load-displacement diagrams '!BS$27</f>
        <v>4.263581488933601E-4</v>
      </c>
      <c r="Y38" s="80">
        <f>'Load-displacement diagrams '!BU47</f>
        <v>56.344995327999989</v>
      </c>
      <c r="Z38" s="167">
        <f>'Load-displacement diagrams '!BZ47/'Load-displacement diagrams '!BZ$27</f>
        <v>1.2439689532200545E-4</v>
      </c>
      <c r="AA38" s="168">
        <f>'Load-displacement diagrams '!CE47/'Load-displacement diagrams '!CE$27</f>
        <v>2.347966169955699E-4</v>
      </c>
      <c r="AC38" s="42">
        <f>'Load-displacement diagrams '!CG47</f>
        <v>56.344995327999989</v>
      </c>
      <c r="AD38" s="161">
        <f>'Load-displacement diagrams '!CL47/'Load-displacement diagrams '!CL$27</f>
        <v>2.198744769874477E-4</v>
      </c>
      <c r="AE38" s="162">
        <f>'Load-displacement diagrams '!CQ47/'Load-displacement diagrams '!CQ$27</f>
        <v>3.6334405144694532E-4</v>
      </c>
      <c r="AF38" s="41"/>
      <c r="AG38" s="42">
        <f>'Load-displacement diagrams '!CS47</f>
        <v>56.465917311999981</v>
      </c>
      <c r="AH38" s="161">
        <f>'Load-displacement diagrams '!CX47/'Load-displacement diagrams '!CX$27</f>
        <v>1.7262405382674516E-4</v>
      </c>
      <c r="AI38" s="162">
        <f>'Load-displacement diagrams '!DC47/'Load-displacement diagrams '!DC$27</f>
        <v>3.9027833803953205E-4</v>
      </c>
      <c r="AK38" s="151">
        <f>'Load-displacement diagrams '!DE47</f>
        <v>56.341636383999983</v>
      </c>
      <c r="AL38" s="155">
        <f>'Load-displacement diagrams '!DJ47/'Load-displacement diagrams '!DJ$27</f>
        <v>3.1788770611563351E-4</v>
      </c>
      <c r="AM38" s="156">
        <f>'Load-displacement diagrams '!DO47/'Load-displacement diagrams '!DO$27</f>
        <v>4.8037645174209043E-4</v>
      </c>
    </row>
    <row r="39" spans="1:39" x14ac:dyDescent="0.25">
      <c r="A39" s="99">
        <f>'Load-displacement diagrams '!A48</f>
        <v>58.166833247999996</v>
      </c>
      <c r="B39" s="172">
        <f>'Load-displacement diagrams '!F48/'Load-displacement diagrams '!F$27</f>
        <v>7.2258609761250781E-5</v>
      </c>
      <c r="C39" s="173">
        <f>'Load-displacement diagrams '!K48/'Load-displacement diagrams '!K$27</f>
        <v>2.2599795291709316E-4</v>
      </c>
      <c r="E39" s="98">
        <f>'Load-displacement diagrams '!M48</f>
        <v>58.362323788800012</v>
      </c>
      <c r="F39" s="172">
        <f>'Load-displacement diagrams '!R48/'Load-displacement diagrams '!R$27</f>
        <v>6.8032960067610402E-5</v>
      </c>
      <c r="G39" s="173">
        <f>'Load-displacement diagrams '!W48/'Load-displacement diagrams '!W$27</f>
        <v>1.5954182859480466E-4</v>
      </c>
      <c r="I39" s="80">
        <f>'Load-displacement diagrams '!Y48</f>
        <v>58.534637616000012</v>
      </c>
      <c r="J39" s="167">
        <f>'Load-displacement diagrams '!AD48/'Load-displacement diagrams '!AD$27</f>
        <v>3.2771338250790299E-4</v>
      </c>
      <c r="K39" s="168">
        <f>'Load-displacement diagrams '!AI48/'Load-displacement diagrams '!AI$27</f>
        <v>4.3090760425183977E-4</v>
      </c>
      <c r="M39" s="80">
        <f>'Load-displacement diagrams '!AK48</f>
        <v>58.306229424000001</v>
      </c>
      <c r="N39" s="167">
        <f>'Load-displacement diagrams '!AP48/'Load-displacement diagrams '!AP$27</f>
        <v>2.8134878819810325E-4</v>
      </c>
      <c r="O39" s="168">
        <f>'Load-displacement diagrams '!AU48/'Load-displacement diagrams '!AU$27</f>
        <v>4.2676200204290091E-4</v>
      </c>
      <c r="Q39" s="80">
        <f>'Load-displacement diagrams '!AW48</f>
        <v>58.146679583999997</v>
      </c>
      <c r="R39" s="167">
        <f>'Load-displacement diagrams '!BB48/'Load-displacement diagrams '!BB$27</f>
        <v>3.9204545454545449E-4</v>
      </c>
      <c r="S39" s="168">
        <f>'Load-displacement diagrams '!BG48/'Load-displacement diagrams '!BG$27</f>
        <v>5.0132409859441848E-4</v>
      </c>
      <c r="U39" s="80">
        <f>'Load-displacement diagrams '!BI48</f>
        <v>58.064774656000004</v>
      </c>
      <c r="V39" s="167">
        <f>'Load-displacement diagrams '!BN48/'Load-displacement diagrams '!BN$27</f>
        <v>3.1578947368421053E-4</v>
      </c>
      <c r="W39" s="168">
        <f>'Load-displacement diagrams '!BS48/'Load-displacement diagrams '!BS$27</f>
        <v>4.428571428571429E-4</v>
      </c>
      <c r="Y39" s="80">
        <f>'Load-displacement diagrams '!BU48</f>
        <v>58.10004356799999</v>
      </c>
      <c r="Z39" s="167">
        <f>'Load-displacement diagrams '!BZ48/'Load-displacement diagrams '!BZ$27</f>
        <v>2.4564715754143068E-4</v>
      </c>
      <c r="AA39" s="168">
        <f>'Load-displacement diagrams '!CE48/'Load-displacement diagrams '!CE$27</f>
        <v>3.5239629480467177E-4</v>
      </c>
      <c r="AC39" s="42">
        <f>'Load-displacement diagrams '!CG48</f>
        <v>58.152107199999989</v>
      </c>
      <c r="AD39" s="161">
        <f>'Load-displacement diagrams '!CL48/'Load-displacement diagrams '!CL$27</f>
        <v>2.3514644351464438E-4</v>
      </c>
      <c r="AE39" s="162">
        <f>'Load-displacement diagrams '!CQ48/'Load-displacement diagrams '!CQ$27</f>
        <v>3.832395498392283E-4</v>
      </c>
      <c r="AF39" s="41"/>
      <c r="AG39" s="42">
        <f>'Load-displacement diagrams '!CS48</f>
        <v>58.152107199999975</v>
      </c>
      <c r="AH39" s="161">
        <f>'Load-displacement diagrams '!CX48/'Load-displacement diagrams '!CX$27</f>
        <v>1.8397813288477714E-4</v>
      </c>
      <c r="AI39" s="162">
        <f>'Load-displacement diagrams '!DC48/'Load-displacement diagrams '!DC$27</f>
        <v>4.0782573618394508E-4</v>
      </c>
      <c r="AK39" s="151">
        <f>'Load-displacement diagrams '!DE48</f>
        <v>58.130274063999984</v>
      </c>
      <c r="AL39" s="155">
        <f>'Load-displacement diagrams '!DJ48/'Load-displacement diagrams '!DJ$27</f>
        <v>3.4230849509496979E-4</v>
      </c>
      <c r="AM39" s="156">
        <f>'Load-displacement diagrams '!DO48/'Load-displacement diagrams '!DO$27</f>
        <v>5.0861033239887866E-4</v>
      </c>
    </row>
    <row r="40" spans="1:39" x14ac:dyDescent="0.25">
      <c r="A40" s="99">
        <f>'Load-displacement diagrams '!A49</f>
        <v>59.921881487999997</v>
      </c>
      <c r="B40" s="172">
        <f>'Load-displacement diagrams '!F49/'Load-displacement diagrams '!F$27</f>
        <v>1.5043312909359814E-4</v>
      </c>
      <c r="C40" s="173">
        <f>'Load-displacement diagrams '!K49/'Load-displacement diagrams '!K$27</f>
        <v>3.0112589559877175E-4</v>
      </c>
      <c r="E40" s="98">
        <f>'Load-displacement diagrams '!M49</f>
        <v>60.04767394080001</v>
      </c>
      <c r="F40" s="172">
        <f>'Load-displacement diagrams '!R49/'Load-displacement diagrams '!R$27</f>
        <v>7.2469892245932818E-5</v>
      </c>
      <c r="G40" s="173">
        <f>'Load-displacement diagrams '!W49/'Load-displacement diagrams '!W$27</f>
        <v>1.6997340969523419E-4</v>
      </c>
      <c r="I40" s="80">
        <f>'Load-displacement diagrams '!Y49</f>
        <v>60.216628824000011</v>
      </c>
      <c r="J40" s="167">
        <f>'Load-displacement diagrams '!AD49/'Load-displacement diagrams '!AD$27</f>
        <v>3.3993677555321393E-4</v>
      </c>
      <c r="K40" s="168">
        <f>'Load-displacement diagrams '!AI49/'Load-displacement diagrams '!AI$27</f>
        <v>4.4378577269010627E-4</v>
      </c>
      <c r="M40" s="80">
        <f>'Load-displacement diagrams '!AK49</f>
        <v>60.104943936000005</v>
      </c>
      <c r="N40" s="167">
        <f>'Load-displacement diagrams '!AP49/'Load-displacement diagrams '!AP$27</f>
        <v>3.4394099051633295E-4</v>
      </c>
      <c r="O40" s="168">
        <f>'Load-displacement diagrams '!AU49/'Load-displacement diagrams '!AU$27</f>
        <v>4.9887640449438209E-4</v>
      </c>
      <c r="Q40" s="80">
        <f>'Load-displacement diagrams '!AW49</f>
        <v>59.906766239999996</v>
      </c>
      <c r="R40" s="167">
        <f>'Load-displacement diagrams '!BB49/'Load-displacement diagrams '!BB$27</f>
        <v>4.1056397306397306E-4</v>
      </c>
      <c r="S40" s="168">
        <f>'Load-displacement diagrams '!BG49/'Load-displacement diagrams '!BG$27</f>
        <v>5.263801181503361E-4</v>
      </c>
      <c r="U40" s="80">
        <f>'Load-displacement diagrams '!BI49</f>
        <v>59.792951343999995</v>
      </c>
      <c r="V40" s="167">
        <f>'Load-displacement diagrams '!BN49/'Load-displacement diagrams '!BN$27</f>
        <v>4.2461732019291262E-4</v>
      </c>
      <c r="W40" s="168">
        <f>'Load-displacement diagrams '!BS49/'Load-displacement diagrams '!BS$27</f>
        <v>5.4889336016096578E-4</v>
      </c>
      <c r="Y40" s="80">
        <f>'Load-displacement diagrams '!BU49</f>
        <v>59.813105007999987</v>
      </c>
      <c r="Z40" s="167">
        <f>'Load-displacement diagrams '!BZ49/'Load-displacement diagrams '!BZ$27</f>
        <v>3.2766939374868887E-4</v>
      </c>
      <c r="AA40" s="168">
        <f>'Load-displacement diagrams '!CE49/'Load-displacement diagrams '!CE$27</f>
        <v>4.1703584373741447E-4</v>
      </c>
      <c r="AC40" s="42">
        <f>'Load-displacement diagrams '!CG49</f>
        <v>59.903796495999991</v>
      </c>
      <c r="AD40" s="161">
        <f>'Load-displacement diagrams '!CL49/'Load-displacement diagrams '!CL$27</f>
        <v>2.5230125523012552E-4</v>
      </c>
      <c r="AE40" s="162">
        <f>'Load-displacement diagrams '!CQ49/'Load-displacement diagrams '!CQ$27</f>
        <v>4.0936495176848873E-4</v>
      </c>
      <c r="AF40" s="41"/>
      <c r="AG40" s="42">
        <f>'Load-displacement diagrams '!CS49</f>
        <v>59.950821711999986</v>
      </c>
      <c r="AH40" s="161">
        <f>'Load-displacement diagrams '!CX49/'Load-displacement diagrams '!CX$27</f>
        <v>1.9911690496215309E-4</v>
      </c>
      <c r="AI40" s="162">
        <f>'Load-displacement diagrams '!DC49/'Load-displacement diagrams '!DC$27</f>
        <v>4.3041549011698261E-4</v>
      </c>
      <c r="AK40" s="151">
        <f>'Load-displacement diagrams '!DE49</f>
        <v>60.019680063999985</v>
      </c>
      <c r="AL40" s="155">
        <f>'Load-displacement diagrams '!DJ49/'Load-displacement diagrams '!DJ$27</f>
        <v>3.5629304946775204E-4</v>
      </c>
      <c r="AM40" s="156">
        <f>'Load-displacement diagrams '!DO49/'Load-displacement diagrams '!DO$27</f>
        <v>5.2663195835001995E-4</v>
      </c>
    </row>
    <row r="41" spans="1:39" x14ac:dyDescent="0.25">
      <c r="A41" s="99">
        <f>'Load-displacement diagrams '!A50</f>
        <v>61.618148207999994</v>
      </c>
      <c r="B41" s="172">
        <f>'Load-displacement diagrams '!F50/'Load-displacement diagrams '!F$27</f>
        <v>4.0650750052820625E-4</v>
      </c>
      <c r="C41" s="173">
        <f>'Load-displacement diagrams '!K50/'Load-displacement diagrams '!K$27</f>
        <v>5.4288638689866937E-4</v>
      </c>
      <c r="E41" s="98">
        <f>'Load-displacement diagrams '!M50</f>
        <v>61.853946076800007</v>
      </c>
      <c r="F41" s="172">
        <f>'Load-displacement diagrams '!R50/'Load-displacement diagrams '!R$27</f>
        <v>7.8385801817029374E-5</v>
      </c>
      <c r="G41" s="173">
        <f>'Load-displacement diagrams '!W50/'Load-displacement diagrams '!W$27</f>
        <v>1.8265493966046226E-4</v>
      </c>
      <c r="I41" s="80">
        <f>'Load-displacement diagrams '!Y50</f>
        <v>61.901978976000009</v>
      </c>
      <c r="J41" s="167">
        <f>'Load-displacement diagrams '!AD50/'Load-displacement diagrams '!AD$27</f>
        <v>3.6016859852476291E-4</v>
      </c>
      <c r="K41" s="168">
        <f>'Load-displacement diagrams '!AI50/'Load-displacement diagrams '!AI$27</f>
        <v>4.6443172526573995E-4</v>
      </c>
      <c r="M41" s="80">
        <f>'Load-displacement diagrams '!AK50</f>
        <v>61.843869244800004</v>
      </c>
      <c r="N41" s="167">
        <f>'Load-displacement diagrams '!AP50/'Load-displacement diagrams '!AP$27</f>
        <v>3.7597471022128559E-4</v>
      </c>
      <c r="O41" s="168">
        <f>'Load-displacement diagrams '!AU50/'Load-displacement diagrams '!AU$27</f>
        <v>5.391215526046987E-4</v>
      </c>
      <c r="Q41" s="80">
        <f>'Load-displacement diagrams '!AW50</f>
        <v>61.705480752</v>
      </c>
      <c r="R41" s="167">
        <f>'Load-displacement diagrams '!BB50/'Load-displacement diagrams '!BB$27</f>
        <v>4.3792087542087539E-4</v>
      </c>
      <c r="S41" s="168">
        <f>'Load-displacement diagrams '!BG50/'Load-displacement diagrams '!BG$27</f>
        <v>5.6549195355469538E-4</v>
      </c>
      <c r="U41" s="80">
        <f>'Load-displacement diagrams '!BI50</f>
        <v>61.655485792</v>
      </c>
      <c r="V41" s="167">
        <f>'Load-displacement diagrams '!BN50/'Load-displacement diagrams '!BN$27</f>
        <v>4.4621513944223111E-4</v>
      </c>
      <c r="W41" s="168">
        <f>'Load-displacement diagrams '!BS50/'Load-displacement diagrams '!BS$27</f>
        <v>5.7263581488933607E-4</v>
      </c>
      <c r="Y41" s="80">
        <f>'Load-displacement diagrams '!BU50</f>
        <v>61.611819519999983</v>
      </c>
      <c r="Z41" s="167">
        <f>'Load-displacement diagrams '!BZ50/'Load-displacement diagrams '!BZ$27</f>
        <v>3.6500943989930775E-4</v>
      </c>
      <c r="AA41" s="168">
        <f>'Load-displacement diagrams '!CE50/'Load-displacement diagrams '!CE$27</f>
        <v>4.4764397905759157E-4</v>
      </c>
      <c r="AC41" s="42">
        <f>'Load-displacement diagrams '!CG50</f>
        <v>61.702511007999988</v>
      </c>
      <c r="AD41" s="161">
        <f>'Load-displacement diagrams '!CL50/'Load-displacement diagrams '!CL$27</f>
        <v>2.6757322175732215E-4</v>
      </c>
      <c r="AE41" s="162">
        <f>'Load-displacement diagrams '!CQ50/'Load-displacement diagrams '!CQ$27</f>
        <v>4.3428456591639871E-4</v>
      </c>
      <c r="AF41" s="41"/>
      <c r="AG41" s="42">
        <f>'Load-displacement diagrams '!CS50</f>
        <v>61.707549423999978</v>
      </c>
      <c r="AH41" s="161">
        <f>'Load-displacement diagrams '!CX50/'Load-displacement diagrams '!CX$27</f>
        <v>2.1257359125315394E-4</v>
      </c>
      <c r="AI41" s="162">
        <f>'Load-displacement diagrams '!DC50/'Load-displacement diagrams '!DC$27</f>
        <v>4.5522388059701495E-4</v>
      </c>
      <c r="AK41" s="151">
        <f>'Load-displacement diagrams '!DE50</f>
        <v>61.741138863999979</v>
      </c>
      <c r="AL41" s="155">
        <f>'Load-displacement diagrams '!DJ50/'Load-displacement diagrams '!DJ$27</f>
        <v>3.6902525568774787E-4</v>
      </c>
      <c r="AM41" s="156">
        <f>'Load-displacement diagrams '!DO50/'Load-displacement diagrams '!DO$27</f>
        <v>5.5166199439327199E-4</v>
      </c>
    </row>
    <row r="42" spans="1:39" x14ac:dyDescent="0.25">
      <c r="A42" s="99">
        <f>'Load-displacement diagrams '!A51</f>
        <v>63.416862719999997</v>
      </c>
      <c r="B42" s="172">
        <f>'Load-displacement diagrams '!F51/'Load-displacement diagrams '!F$27</f>
        <v>4.2108599197126562E-4</v>
      </c>
      <c r="C42" s="173">
        <f>'Load-displacement diagrams '!K51/'Load-displacement diagrams '!K$27</f>
        <v>5.6929375639713407E-4</v>
      </c>
      <c r="E42" s="98">
        <f>'Load-displacement diagrams '!M51</f>
        <v>63.473796820800004</v>
      </c>
      <c r="F42" s="172">
        <f>'Load-displacement diagrams '!R51/'Load-displacement diagrams '!R$27</f>
        <v>1.5677160363405875E-4</v>
      </c>
      <c r="G42" s="173">
        <f>'Load-displacement diagrams '!W51/'Load-displacement diagrams '!W$27</f>
        <v>2.6978932296993247E-4</v>
      </c>
      <c r="I42" s="80">
        <f>'Load-displacement diagrams '!Y51</f>
        <v>63.772910784000011</v>
      </c>
      <c r="J42" s="167">
        <f>'Load-displacement diagrams '!AD51/'Load-displacement diagrams '!AD$27</f>
        <v>4.6533192834562691E-4</v>
      </c>
      <c r="K42" s="168">
        <f>'Load-displacement diagrams '!AI51/'Load-displacement diagrams '!AI$27</f>
        <v>5.8565004088307444E-4</v>
      </c>
      <c r="M42" s="80">
        <f>'Load-displacement diagrams '!AK51</f>
        <v>63.529219396800002</v>
      </c>
      <c r="N42" s="167">
        <f>'Load-displacement diagrams '!AP51/'Load-displacement diagrams '!AP$27</f>
        <v>3.9873551106427819E-4</v>
      </c>
      <c r="O42" s="168">
        <f>'Load-displacement diagrams '!AU51/'Load-displacement diagrams '!AU$27</f>
        <v>5.6465781409601628E-4</v>
      </c>
      <c r="Q42" s="80">
        <f>'Load-displacement diagrams '!AW51</f>
        <v>63.576412560000001</v>
      </c>
      <c r="R42" s="167">
        <f>'Load-displacement diagrams '!BB51/'Load-displacement diagrams '!BB$27</f>
        <v>4.7032828282828282E-4</v>
      </c>
      <c r="S42" s="168">
        <f>'Load-displacement diagrams '!BG51/'Load-displacement diagrams '!BG$27</f>
        <v>6.0175188429415351E-4</v>
      </c>
      <c r="U42" s="80">
        <f>'Load-displacement diagrams '!BI51</f>
        <v>63.486110271999991</v>
      </c>
      <c r="V42" s="167">
        <f>'Load-displacement diagrams '!BN51/'Load-displacement diagrams '!BN$27</f>
        <v>4.5942545607045496E-4</v>
      </c>
      <c r="W42" s="168">
        <f>'Load-displacement diagrams '!BS51/'Load-displacement diagrams '!BS$27</f>
        <v>5.8993963782696176E-4</v>
      </c>
      <c r="Y42" s="80">
        <f>'Load-displacement diagrams '!BU51</f>
        <v>63.418931391999983</v>
      </c>
      <c r="Z42" s="167">
        <f>'Load-displacement diagrams '!BZ51/'Load-displacement diagrams '!BZ$27</f>
        <v>3.7549821690790856E-4</v>
      </c>
      <c r="AA42" s="168">
        <f>'Load-displacement diagrams '!CE51/'Load-displacement diagrams '!CE$27</f>
        <v>4.5650422875553762E-4</v>
      </c>
      <c r="AC42" s="42">
        <f>'Load-displacement diagrams '!CG51</f>
        <v>63.533135487999978</v>
      </c>
      <c r="AD42" s="161">
        <f>'Load-displacement diagrams '!CL51/'Load-displacement diagrams '!CL$27</f>
        <v>2.9895397489539745E-4</v>
      </c>
      <c r="AE42" s="162">
        <f>'Load-displacement diagrams '!CQ51/'Load-displacement diagrams '!CQ$27</f>
        <v>4.6925241157556272E-4</v>
      </c>
      <c r="AF42" s="41"/>
      <c r="AG42" s="42">
        <f>'Load-displacement diagrams '!CS51</f>
        <v>63.429008223999979</v>
      </c>
      <c r="AH42" s="161">
        <f>'Load-displacement diagrams '!CX51/'Load-displacement diagrams '!CX$27</f>
        <v>2.3780487804878048E-4</v>
      </c>
      <c r="AI42" s="162">
        <f>'Load-displacement diagrams '!DC51/'Load-displacement diagrams '!DC$27</f>
        <v>4.8830173457039129E-4</v>
      </c>
      <c r="AK42" s="151">
        <f>'Load-displacement diagrams '!DE51</f>
        <v>63.437405583999983</v>
      </c>
      <c r="AL42" s="155">
        <f>'Load-displacement diagrams '!DJ51/'Load-displacement diagrams '!DJ$27</f>
        <v>3.8217491129200582E-4</v>
      </c>
      <c r="AM42" s="156">
        <f>'Load-displacement diagrams '!DO51/'Load-displacement diagrams '!DO$27</f>
        <v>5.6908289947937526E-4</v>
      </c>
    </row>
    <row r="43" spans="1:39" x14ac:dyDescent="0.25">
      <c r="A43" s="99">
        <f>'Load-displacement diagrams '!A52</f>
        <v>65.167712280000003</v>
      </c>
      <c r="B43" s="172">
        <f>'Load-displacement diagrams '!F52/'Load-displacement diagrams '!F$27</f>
        <v>5.4912317768856969E-4</v>
      </c>
      <c r="C43" s="173">
        <f>'Load-displacement diagrams '!K52/'Load-displacement diagrams '!K$27</f>
        <v>6.9723643807574197E-4</v>
      </c>
      <c r="E43" s="98">
        <f>'Load-displacement diagrams '!M52</f>
        <v>65.170063540800001</v>
      </c>
      <c r="F43" s="172">
        <f>'Load-displacement diagrams '!R52/'Load-displacement diagrams '!R$27</f>
        <v>2.5586308894992609E-4</v>
      </c>
      <c r="G43" s="173">
        <f>'Load-displacement diagrams '!W52/'Load-displacement diagrams '!W$27</f>
        <v>3.7512783800368175E-4</v>
      </c>
      <c r="I43" s="80">
        <f>'Load-displacement diagrams '!Y52</f>
        <v>65.392761528000008</v>
      </c>
      <c r="J43" s="167">
        <f>'Load-displacement diagrams '!AD52/'Load-displacement diagrams '!AD$27</f>
        <v>5.5595363540569028E-4</v>
      </c>
      <c r="K43" s="168">
        <f>'Load-displacement diagrams '!AI52/'Load-displacement diagrams '!AI$27</f>
        <v>6.7313982011447254E-4</v>
      </c>
      <c r="M43" s="80">
        <f>'Load-displacement diagrams '!AK52</f>
        <v>65.250678196799996</v>
      </c>
      <c r="N43" s="167">
        <f>'Load-displacement diagrams '!AP52/'Load-displacement diagrams '!AP$27</f>
        <v>4.2149631190727084E-4</v>
      </c>
      <c r="O43" s="168">
        <f>'Load-displacement diagrams '!AU52/'Load-displacement diagrams '!AU$27</f>
        <v>5.9836567926455574E-4</v>
      </c>
      <c r="Q43" s="80">
        <f>'Load-displacement diagrams '!AW52</f>
        <v>65.261762712000007</v>
      </c>
      <c r="R43" s="167">
        <f>'Load-displacement diagrams '!BB52/'Load-displacement diagrams '!BB$27</f>
        <v>4.964225589225589E-4</v>
      </c>
      <c r="S43" s="168">
        <f>'Load-displacement diagrams '!BG52/'Load-displacement diagrams '!BG$27</f>
        <v>6.3821552250967607E-4</v>
      </c>
      <c r="U43" s="80">
        <f>'Load-displacement diagrams '!BI52</f>
        <v>65.246196928000003</v>
      </c>
      <c r="V43" s="167">
        <f>'Load-displacement diagrams '!BN52/'Load-displacement diagrams '!BN$27</f>
        <v>5.743342419794506E-4</v>
      </c>
      <c r="W43" s="168">
        <f>'Load-displacement diagrams '!BS52/'Load-displacement diagrams '!BS$27</f>
        <v>6.911468812877264E-4</v>
      </c>
      <c r="Y43" s="80">
        <f>'Load-displacement diagrams '!BU52</f>
        <v>65.301619503999987</v>
      </c>
      <c r="Z43" s="167">
        <f>'Load-displacement diagrams '!BZ52/'Load-displacement diagrams '!BZ$27</f>
        <v>3.939584644430459E-4</v>
      </c>
      <c r="AA43" s="168">
        <f>'Load-displacement diagrams '!CE52/'Load-displacement diagrams '!CE$27</f>
        <v>4.7261377366089401E-4</v>
      </c>
      <c r="AC43" s="42">
        <f>'Load-displacement diagrams '!CG52</f>
        <v>65.321773167999979</v>
      </c>
      <c r="AD43" s="161">
        <f>'Load-displacement diagrams '!CL52/'Load-displacement diagrams '!CL$27</f>
        <v>3.3451882845188284E-4</v>
      </c>
      <c r="AE43" s="162">
        <f>'Load-displacement diagrams '!CQ52/'Load-displacement diagrams '!CQ$27</f>
        <v>5.2069935691318337E-4</v>
      </c>
      <c r="AF43" s="41"/>
      <c r="AG43" s="42">
        <f>'Load-displacement diagrams '!CS52</f>
        <v>65.125274943999983</v>
      </c>
      <c r="AH43" s="161">
        <f>'Load-displacement diagrams '!CX52/'Load-displacement diagrams '!CX$27</f>
        <v>2.731286795626577E-4</v>
      </c>
      <c r="AI43" s="162">
        <f>'Load-displacement diagrams '!DC52/'Load-displacement diagrams '!DC$27</f>
        <v>5.2178297700685751E-4</v>
      </c>
      <c r="AK43" s="151">
        <f>'Load-displacement diagrams '!DE52</f>
        <v>65.236120095999979</v>
      </c>
      <c r="AL43" s="155">
        <f>'Load-displacement diagrams '!DJ52/'Load-displacement diagrams '!DJ$27</f>
        <v>4.0513462742642454E-4</v>
      </c>
      <c r="AM43" s="156">
        <f>'Load-displacement diagrams '!DO52/'Load-displacement diagrams '!DO$27</f>
        <v>6.0672807368842608E-4</v>
      </c>
    </row>
    <row r="44" spans="1:39" x14ac:dyDescent="0.25">
      <c r="A44" s="99">
        <f>'Load-displacement diagrams '!A53</f>
        <v>66.883292928000003</v>
      </c>
      <c r="B44" s="172">
        <f>'Load-displacement diagrams '!F53/'Load-displacement diagrams '!F$27</f>
        <v>6.8075216564546801E-4</v>
      </c>
      <c r="C44" s="173">
        <f>'Load-displacement diagrams '!K53/'Load-displacement diagrams '!K$27</f>
        <v>8.2906857727737973E-4</v>
      </c>
      <c r="E44" s="98">
        <f>'Load-displacement diagrams '!M53</f>
        <v>66.908317060800002</v>
      </c>
      <c r="F44" s="172">
        <f>'Load-displacement diagrams '!R53/'Load-displacement diagrams '!R$27</f>
        <v>5.1552926262412842E-4</v>
      </c>
      <c r="G44" s="173">
        <f>'Load-displacement diagrams '!W53/'Load-displacement diagrams '!W$27</f>
        <v>6.1362241767232563E-4</v>
      </c>
      <c r="I44" s="80">
        <f>'Load-displacement diagrams '!Y53</f>
        <v>67.199033664000012</v>
      </c>
      <c r="J44" s="167">
        <f>'Load-displacement diagrams '!AD53/'Load-displacement diagrams '!AD$27</f>
        <v>7.1148577449947311E-4</v>
      </c>
      <c r="K44" s="168">
        <f>'Load-displacement diagrams '!AI53/'Load-displacement diagrams '!AI$27</f>
        <v>8.1786590351594433E-4</v>
      </c>
      <c r="M44" s="80">
        <f>'Load-displacement diagrams '!AK53</f>
        <v>66.968778052799991</v>
      </c>
      <c r="N44" s="167">
        <f>'Load-displacement diagrams '!AP53/'Load-displacement diagrams '!AP$27</f>
        <v>5.2075869336143312E-4</v>
      </c>
      <c r="O44" s="168">
        <f>'Load-displacement diagrams '!AU53/'Load-displacement diagrams '!AU$27</f>
        <v>6.9519918283963229E-4</v>
      </c>
      <c r="Q44" s="80">
        <f>'Load-displacement diagrams '!AW53</f>
        <v>67.012612272000013</v>
      </c>
      <c r="R44" s="167">
        <f>'Load-displacement diagrams '!BB53/'Load-displacement diagrams '!BB$27</f>
        <v>5.4608585858585852E-4</v>
      </c>
      <c r="S44" s="168">
        <f>'Load-displacement diagrams '!BG53/'Load-displacement diagrams '!BG$27</f>
        <v>6.981055204726014E-4</v>
      </c>
      <c r="U44" s="80">
        <f>'Load-displacement diagrams '!BI53</f>
        <v>66.942463648</v>
      </c>
      <c r="V44" s="167">
        <f>'Load-displacement diagrams '!BN53/'Load-displacement diagrams '!BN$27</f>
        <v>5.9257706018033137E-4</v>
      </c>
      <c r="W44" s="168">
        <f>'Load-displacement diagrams '!BS53/'Load-displacement diagrams '!BS$27</f>
        <v>7.1971830985915499E-4</v>
      </c>
      <c r="Y44" s="80">
        <f>'Load-displacement diagrams '!BU53</f>
        <v>67.029796191999978</v>
      </c>
      <c r="Z44" s="167">
        <f>'Load-displacement diagrams '!BZ53/'Load-displacement diagrams '!BZ$27</f>
        <v>4.2269771344661215E-4</v>
      </c>
      <c r="AA44" s="168">
        <f>'Load-displacement diagrams '!CE53/'Load-displacement diagrams '!CE$27</f>
        <v>4.999999999999999E-4</v>
      </c>
      <c r="AC44" s="42">
        <f>'Load-displacement diagrams '!CG53</f>
        <v>67.00796305599998</v>
      </c>
      <c r="AD44" s="161">
        <f>'Load-displacement diagrams '!CL53/'Load-displacement diagrams '!CL$27</f>
        <v>3.5313807531380751E-4</v>
      </c>
      <c r="AE44" s="162">
        <f>'Load-displacement diagrams '!CQ53/'Load-displacement diagrams '!CQ$27</f>
        <v>5.5044212218649513E-4</v>
      </c>
      <c r="AF44" s="41"/>
      <c r="AG44" s="42">
        <f>'Load-displacement diagrams '!CS53</f>
        <v>66.955899423999981</v>
      </c>
      <c r="AH44" s="161">
        <f>'Load-displacement diagrams '!CX53/'Load-displacement diagrams '!CX$27</f>
        <v>2.8784693019343987E-4</v>
      </c>
      <c r="AI44" s="162">
        <f>'Load-displacement diagrams '!DC53/'Load-displacement diagrams '!DC$27</f>
        <v>5.7966922146026614E-4</v>
      </c>
      <c r="AK44" s="151">
        <f>'Load-displacement diagrams '!DE53</f>
        <v>66.972694143999973</v>
      </c>
      <c r="AL44" s="155">
        <f>'Load-displacement diagrams '!DJ53/'Load-displacement diagrams '!DJ$27</f>
        <v>4.2266750156543518E-4</v>
      </c>
      <c r="AM44" s="156">
        <f>'Load-displacement diagrams '!DO53/'Load-displacement diagrams '!DO$27</f>
        <v>6.4397276732078485E-4</v>
      </c>
    </row>
    <row r="45" spans="1:39" x14ac:dyDescent="0.25">
      <c r="A45" s="99">
        <f>'Load-displacement diagrams '!A54</f>
        <v>68.610629880000005</v>
      </c>
      <c r="B45" s="172">
        <f>'Load-displacement diagrams '!F54/'Load-displacement diagrams '!F$27</f>
        <v>7.0589478132262844E-4</v>
      </c>
      <c r="C45" s="173">
        <f>'Load-displacement diagrams '!K54/'Load-displacement diagrams '!K$27</f>
        <v>8.5404298874104418E-4</v>
      </c>
      <c r="E45" s="98">
        <f>'Load-displacement diagrams '!M54</f>
        <v>68.796883324800007</v>
      </c>
      <c r="F45" s="172">
        <f>'Load-displacement diagrams '!R54/'Load-displacement diagrams '!R$27</f>
        <v>5.4067187830128885E-4</v>
      </c>
      <c r="G45" s="173">
        <f>'Load-displacement diagrams '!W54/'Load-displacement diagrams '!W$27</f>
        <v>6.3816731437921865E-4</v>
      </c>
      <c r="I45" s="80">
        <f>'Load-displacement diagrams '!Y54</f>
        <v>68.895300384000009</v>
      </c>
      <c r="J45" s="167">
        <f>'Load-displacement diagrams '!AD54/'Load-displacement diagrams '!AD$27</f>
        <v>7.7850368809272922E-4</v>
      </c>
      <c r="K45" s="168">
        <f>'Load-displacement diagrams '!AI54/'Load-displacement diagrams '!AI$27</f>
        <v>8.916598528209322E-4</v>
      </c>
      <c r="M45" s="80">
        <f>'Load-displacement diagrams '!AK54</f>
        <v>68.857344316799995</v>
      </c>
      <c r="N45" s="167">
        <f>'Load-displacement diagrams '!AP54/'Load-displacement diagrams '!AP$27</f>
        <v>5.6016859852476284E-4</v>
      </c>
      <c r="O45" s="168">
        <f>'Load-displacement diagrams '!AU54/'Load-displacement diagrams '!AU$27</f>
        <v>7.2951991828396317E-4</v>
      </c>
      <c r="Q45" s="80">
        <f>'Load-displacement diagrams '!AW54</f>
        <v>68.739109488000011</v>
      </c>
      <c r="R45" s="167">
        <f>'Load-displacement diagrams '!BB54/'Load-displacement diagrams '!BB$27</f>
        <v>5.7807239057239051E-4</v>
      </c>
      <c r="S45" s="168">
        <f>'Load-displacement diagrams '!BG54/'Load-displacement diagrams '!BG$27</f>
        <v>7.347728661641883E-4</v>
      </c>
      <c r="U45" s="80">
        <f>'Load-displacement diagrams '!BI54</f>
        <v>68.825151759999997</v>
      </c>
      <c r="V45" s="167">
        <f>'Load-displacement diagrams '!BN54/'Load-displacement diagrams '!BN$27</f>
        <v>6.1815894317466982E-4</v>
      </c>
      <c r="W45" s="168">
        <f>'Load-displacement diagrams '!BS54/'Load-displacement diagrams '!BS$27</f>
        <v>7.4185110663983907E-4</v>
      </c>
      <c r="Y45" s="80">
        <f>'Load-displacement diagrams '!BU54</f>
        <v>68.712627135999981</v>
      </c>
      <c r="Z45" s="167">
        <f>'Load-displacement diagrams '!BZ54/'Load-displacement diagrams '!BZ$27</f>
        <v>4.3947975666037335E-4</v>
      </c>
      <c r="AA45" s="168">
        <f>'Load-displacement diagrams '!CE54/'Load-displacement diagrams '!CE$27</f>
        <v>5.2013693113169555E-4</v>
      </c>
      <c r="AC45" s="42">
        <f>'Load-displacement diagrams '!CG54</f>
        <v>68.736139743999985</v>
      </c>
      <c r="AD45" s="161">
        <f>'Load-displacement diagrams '!CL54/'Load-displacement diagrams '!CL$27</f>
        <v>3.719665271966527E-4</v>
      </c>
      <c r="AE45" s="162">
        <f>'Load-displacement diagrams '!CQ54/'Load-displacement diagrams '!CQ$27</f>
        <v>5.6330385852090034E-4</v>
      </c>
      <c r="AF45" s="41"/>
      <c r="AG45" s="42">
        <f>'Load-displacement diagrams '!CS54</f>
        <v>68.833549119999986</v>
      </c>
      <c r="AH45" s="161">
        <f>'Load-displacement diagrams '!CX54/'Load-displacement diagrams '!CX$27</f>
        <v>3.04457527333894E-4</v>
      </c>
      <c r="AI45" s="162">
        <f>'Load-displacement diagrams '!DC54/'Load-displacement diagrams '!DC$27</f>
        <v>5.9116579265832997E-4</v>
      </c>
      <c r="AK45" s="151">
        <f>'Load-displacement diagrams '!DE54</f>
        <v>68.742857631999982</v>
      </c>
      <c r="AL45" s="155">
        <f>'Load-displacement diagrams '!DJ54/'Load-displacement diagrams '!DJ$27</f>
        <v>4.3894802755165929E-4</v>
      </c>
      <c r="AM45" s="156">
        <f>'Load-displacement diagrams '!DO54/'Load-displacement diagrams '!DO$27</f>
        <v>6.5698838606327592E-4</v>
      </c>
    </row>
    <row r="46" spans="1:39" x14ac:dyDescent="0.25">
      <c r="A46" s="99">
        <f>'Load-displacement diagrams '!A55</f>
        <v>70.451331191999998</v>
      </c>
      <c r="B46" s="172">
        <f>'Load-displacement diagrams '!F55/'Load-displacement diagrams '!F$27</f>
        <v>7.7773082611451514E-4</v>
      </c>
      <c r="C46" s="173">
        <f>'Load-displacement diagrams '!K55/'Load-displacement diagrams '!K$27</f>
        <v>9.2753326509723651E-4</v>
      </c>
      <c r="E46" s="98">
        <f>'Load-displacement diagrams '!M55</f>
        <v>70.547732884800013</v>
      </c>
      <c r="F46" s="172">
        <f>'Load-displacement diagrams '!R55/'Load-displacement diagrams '!R$27</f>
        <v>7.0504965138390029E-4</v>
      </c>
      <c r="G46" s="173">
        <f>'Load-displacement diagrams '!W55/'Load-displacement diagrams '!W$27</f>
        <v>8.0404990795663732E-4</v>
      </c>
      <c r="I46" s="80">
        <f>'Load-displacement diagrams '!Y55</f>
        <v>70.739360640000015</v>
      </c>
      <c r="J46" s="167">
        <f>'Load-displacement diagrams '!AD55/'Load-displacement diagrams '!AD$27</f>
        <v>8.6322444678609044E-4</v>
      </c>
      <c r="K46" s="168">
        <f>'Load-displacement diagrams '!AI55/'Load-displacement diagrams '!AI$27</f>
        <v>9.6729354047424374E-4</v>
      </c>
      <c r="M46" s="80">
        <f>'Load-displacement diagrams '!AK55</f>
        <v>70.6451422608</v>
      </c>
      <c r="N46" s="167">
        <f>'Load-displacement diagrams '!AP55/'Load-displacement diagrams '!AP$27</f>
        <v>5.881981032665964E-4</v>
      </c>
      <c r="O46" s="168">
        <f>'Load-displacement diagrams '!AU55/'Load-displacement diagrams '!AU$27</f>
        <v>7.6036772216547506E-4</v>
      </c>
      <c r="Q46" s="80">
        <f>'Load-displacement diagrams '!AW55</f>
        <v>70.527747168000005</v>
      </c>
      <c r="R46" s="167">
        <f>'Load-displacement diagrams '!BB55/'Load-displacement diagrams '!BB$27</f>
        <v>6.4078282828282829E-4</v>
      </c>
      <c r="S46" s="168">
        <f>'Load-displacement diagrams '!BG55/'Load-displacement diagrams '!BG$27</f>
        <v>8.1482990425748615E-4</v>
      </c>
      <c r="U46" s="80">
        <f>'Load-displacement diagrams '!BI55</f>
        <v>70.623866272000001</v>
      </c>
      <c r="V46" s="167">
        <f>'Load-displacement diagrams '!BN55/'Load-displacement diagrams '!BN$27</f>
        <v>6.4688613965191866E-4</v>
      </c>
      <c r="W46" s="168">
        <f>'Load-displacement diagrams '!BS55/'Load-displacement diagrams '!BS$27</f>
        <v>7.7565392354124734E-4</v>
      </c>
      <c r="Y46" s="80">
        <f>'Load-displacement diagrams '!BU55</f>
        <v>70.51134164799997</v>
      </c>
      <c r="Z46" s="167">
        <f>'Load-displacement diagrams '!BZ55/'Load-displacement diagrams '!BZ$27</f>
        <v>5.2800503461296409E-4</v>
      </c>
      <c r="AA46" s="168">
        <f>'Load-displacement diagrams '!CE55/'Load-displacement diagrams '!CE$27</f>
        <v>6.0894079742247287E-4</v>
      </c>
      <c r="AC46" s="42">
        <f>'Load-displacement diagrams '!CG55</f>
        <v>70.625545743999993</v>
      </c>
      <c r="AD46" s="161">
        <f>'Load-displacement diagrams '!CL55/'Load-displacement diagrams '!CL$27</f>
        <v>3.9121338912133895E-4</v>
      </c>
      <c r="AE46" s="162">
        <f>'Load-displacement diagrams '!CQ55/'Load-displacement diagrams '!CQ$27</f>
        <v>5.8400321543408359E-4</v>
      </c>
      <c r="AF46" s="41"/>
      <c r="AG46" s="42">
        <f>'Load-displacement diagrams '!CS55</f>
        <v>70.72295511999998</v>
      </c>
      <c r="AH46" s="161">
        <f>'Load-displacement diagrams '!CX55/'Load-displacement diagrams '!CX$27</f>
        <v>4.1652649285113541E-4</v>
      </c>
      <c r="AI46" s="162">
        <f>'Load-displacement diagrams '!DC55/'Load-displacement diagrams '!DC$27</f>
        <v>7.0613150463896726E-4</v>
      </c>
      <c r="AK46" s="151">
        <f>'Load-displacement diagrams '!DE55</f>
        <v>70.502944287999981</v>
      </c>
      <c r="AL46" s="155">
        <f>'Load-displacement diagrams '!DJ55/'Load-displacement diagrams '!DJ$27</f>
        <v>4.596117720726362E-4</v>
      </c>
      <c r="AM46" s="156">
        <f>'Load-displacement diagrams '!DO55/'Load-displacement diagrams '!DO$27</f>
        <v>6.9223067681217461E-4</v>
      </c>
    </row>
    <row r="47" spans="1:39" x14ac:dyDescent="0.25">
      <c r="A47" s="99">
        <f>'Load-displacement diagrams '!A56</f>
        <v>72.221494679999992</v>
      </c>
      <c r="B47" s="172">
        <f>'Load-displacement diagrams '!F56/'Load-displacement diagrams '!F$27</f>
        <v>8.0329600676103965E-4</v>
      </c>
      <c r="C47" s="173">
        <f>'Load-displacement diagrams '!K56/'Load-displacement diagrams '!K$27</f>
        <v>9.5639713408393037E-4</v>
      </c>
      <c r="E47" s="98">
        <f>'Load-displacement diagrams '!M56</f>
        <v>72.336370564800006</v>
      </c>
      <c r="F47" s="172">
        <f>'Load-displacement diagrams '!R56/'Load-displacement diagrams '!R$27</f>
        <v>7.3420663427001904E-4</v>
      </c>
      <c r="G47" s="173">
        <f>'Load-displacement diagrams '!W56/'Load-displacement diagrams '!W$27</f>
        <v>8.2695847821640423E-4</v>
      </c>
      <c r="I47" s="80">
        <f>'Load-displacement diagrams '!Y56</f>
        <v>72.475934688000009</v>
      </c>
      <c r="J47" s="167">
        <f>'Load-displacement diagrams '!AD56/'Load-displacement diagrams '!AD$27</f>
        <v>8.8071654373024228E-4</v>
      </c>
      <c r="K47" s="168">
        <f>'Load-displacement diagrams '!AI56/'Load-displacement diagrams '!AI$27</f>
        <v>9.9795584627964014E-4</v>
      </c>
      <c r="M47" s="80">
        <f>'Load-displacement diagrams '!AK56</f>
        <v>72.522791956800006</v>
      </c>
      <c r="N47" s="167">
        <f>'Load-displacement diagrams '!AP56/'Load-displacement diagrams '!AP$27</f>
        <v>6.4657534246575349E-4</v>
      </c>
      <c r="O47" s="168">
        <f>'Load-displacement diagrams '!AU56/'Load-displacement diagrams '!AU$27</f>
        <v>8.3043922369765055E-4</v>
      </c>
      <c r="Q47" s="80">
        <f>'Load-displacement diagrams '!AW56</f>
        <v>72.41631343200001</v>
      </c>
      <c r="R47" s="167">
        <f>'Load-displacement diagrams '!BB56/'Load-displacement diagrams '!BB$27</f>
        <v>6.7129629629629635E-4</v>
      </c>
      <c r="S47" s="168">
        <f>'Load-displacement diagrams '!BG56/'Load-displacement diagrams '!BG$27</f>
        <v>8.4294153595436947E-4</v>
      </c>
      <c r="U47" s="80">
        <f>'Load-displacement diagrams '!BI56</f>
        <v>72.430978143999994</v>
      </c>
      <c r="V47" s="167">
        <f>'Load-displacement diagrams '!BN56/'Load-displacement diagrams '!BN$27</f>
        <v>6.644998951562172E-4</v>
      </c>
      <c r="W47" s="168">
        <f>'Load-displacement diagrams '!BS56/'Load-displacement diagrams '!BS$27</f>
        <v>7.9778672032193153E-4</v>
      </c>
      <c r="Y47" s="80">
        <f>'Load-displacement diagrams '!BU56</f>
        <v>72.341966127999967</v>
      </c>
      <c r="Z47" s="167">
        <f>'Load-displacement diagrams '!BZ56/'Load-displacement diagrams '!BZ$27</f>
        <v>5.5821271239773443E-4</v>
      </c>
      <c r="AA47" s="168">
        <f>'Load-displacement diagrams '!CE56/'Load-displacement diagrams '!CE$27</f>
        <v>6.6512283527990338E-4</v>
      </c>
      <c r="AC47" s="42">
        <f>'Load-displacement diagrams '!CG56</f>
        <v>72.32181246399999</v>
      </c>
      <c r="AD47" s="161">
        <f>'Load-displacement diagrams '!CL56/'Load-displacement diagrams '!CL$27</f>
        <v>5.1987447698744773E-4</v>
      </c>
      <c r="AE47" s="162">
        <f>'Load-displacement diagrams '!CQ56/'Load-displacement diagrams '!CQ$27</f>
        <v>7.1302250803858516E-4</v>
      </c>
      <c r="AF47" s="41"/>
      <c r="AG47" s="42">
        <f>'Load-displacement diagrams '!CS56</f>
        <v>72.451131807999971</v>
      </c>
      <c r="AH47" s="161">
        <f>'Load-displacement diagrams '!CX56/'Load-displacement diagrams '!CX$27</f>
        <v>4.6488645920941975E-4</v>
      </c>
      <c r="AI47" s="162">
        <f>'Load-displacement diagrams '!DC56/'Load-displacement diagrams '!DC$27</f>
        <v>7.8519564340459862E-4</v>
      </c>
      <c r="AK47" s="151">
        <f>'Load-displacement diagrams '!DE56</f>
        <v>72.28822302399999</v>
      </c>
      <c r="AL47" s="155">
        <f>'Load-displacement diagrams '!DJ56/'Load-displacement diagrams '!DJ$27</f>
        <v>4.7526612398246716E-4</v>
      </c>
      <c r="AM47" s="156">
        <f>'Load-displacement diagrams '!DO56/'Load-displacement diagrams '!DO$27</f>
        <v>7.2727272727272734E-4</v>
      </c>
    </row>
    <row r="48" spans="1:39" x14ac:dyDescent="0.25">
      <c r="A48" s="99">
        <f>'Load-displacement diagrams '!A57</f>
        <v>73.947991895999991</v>
      </c>
      <c r="B48" s="172">
        <f>'Load-displacement diagrams '!F57/'Load-displacement diagrams '!F$27</f>
        <v>8.3435453200929636E-4</v>
      </c>
      <c r="C48" s="173">
        <f>'Load-displacement diagrams '!K57/'Load-displacement diagrams '!K$27</f>
        <v>9.8259979529170924E-4</v>
      </c>
      <c r="E48" s="98">
        <f>'Load-displacement diagrams '!M57</f>
        <v>74.106534052800001</v>
      </c>
      <c r="F48" s="172">
        <f>'Load-displacement diagrams '!R57/'Load-displacement diagrams '!R$27</f>
        <v>7.5596873019226699E-4</v>
      </c>
      <c r="G48" s="173">
        <f>'Load-displacement diagrams '!W57/'Load-displacement diagrams '!W$27</f>
        <v>8.5416240539987729E-4</v>
      </c>
      <c r="I48" s="80">
        <f>'Load-displacement diagrams '!Y57</f>
        <v>74.226784248000016</v>
      </c>
      <c r="J48" s="167">
        <f>'Load-displacement diagrams '!AD57/'Load-displacement diagrams '!AD$27</f>
        <v>9.1928345626975767E-4</v>
      </c>
      <c r="K48" s="168">
        <f>'Load-displacement diagrams '!AI57/'Load-displacement diagrams '!AI$27</f>
        <v>1.0316843826655765E-3</v>
      </c>
      <c r="M48" s="80">
        <f>'Load-displacement diagrams '!AK57</f>
        <v>74.450825812800005</v>
      </c>
      <c r="N48" s="167">
        <f>'Load-displacement diagrams '!AP57/'Load-displacement diagrams '!AP$27</f>
        <v>6.6469968387776609E-4</v>
      </c>
      <c r="O48" s="168">
        <f>'Load-displacement diagrams '!AU57/'Load-displacement diagrams '!AU$27</f>
        <v>8.4984678243105215E-4</v>
      </c>
      <c r="Q48" s="80">
        <f>'Load-displacement diagrams '!AW57</f>
        <v>74.143650384000011</v>
      </c>
      <c r="R48" s="167">
        <f>'Load-displacement diagrams '!BB57/'Load-displacement diagrams '!BB$27</f>
        <v>7.4789562289562293E-4</v>
      </c>
      <c r="S48" s="168">
        <f>'Load-displacement diagrams '!BG57/'Load-displacement diagrams '!BG$27</f>
        <v>9.1912813200244463E-4</v>
      </c>
      <c r="U48" s="80">
        <f>'Load-displacement diagrams '!BI57</f>
        <v>74.229692655999983</v>
      </c>
      <c r="V48" s="167">
        <f>'Load-displacement diagrams '!BN57/'Load-displacement diagrams '!BN$27</f>
        <v>6.8630740197106303E-4</v>
      </c>
      <c r="W48" s="168">
        <f>'Load-displacement diagrams '!BS57/'Load-displacement diagrams '!BS$27</f>
        <v>8.2655935613682081E-4</v>
      </c>
      <c r="Y48" s="80">
        <f>'Load-displacement diagrams '!BU57</f>
        <v>74.028156015999983</v>
      </c>
      <c r="Z48" s="167">
        <f>'Load-displacement diagrams '!BZ57/'Load-displacement diagrams '!BZ$27</f>
        <v>6.4464023494860499E-4</v>
      </c>
      <c r="AA48" s="168">
        <f>'Load-displacement diagrams '!CE57/'Load-displacement diagrams '!CE$27</f>
        <v>7.3600483286347161E-4</v>
      </c>
      <c r="AC48" s="42">
        <f>'Load-displacement diagrams '!CG57</f>
        <v>74.058386511999984</v>
      </c>
      <c r="AD48" s="161">
        <f>'Load-displacement diagrams '!CL57/'Load-displacement diagrams '!CL$27</f>
        <v>5.3242677824267778E-4</v>
      </c>
      <c r="AE48" s="162">
        <f>'Load-displacement diagrams '!CQ57/'Load-displacement diagrams '!CQ$27</f>
        <v>7.343247588424437E-4</v>
      </c>
      <c r="AF48" s="41"/>
      <c r="AG48" s="42">
        <f>'Load-displacement diagrams '!CS57</f>
        <v>74.22129529599998</v>
      </c>
      <c r="AH48" s="161">
        <f>'Load-displacement diagrams '!CX57/'Load-displacement diagrams '!CX$27</f>
        <v>4.9957947855340621E-4</v>
      </c>
      <c r="AI48" s="162">
        <f>'Load-displacement diagrams '!DC57/'Load-displacement diagrams '!DC$27</f>
        <v>8.2815651472367886E-4</v>
      </c>
      <c r="AK48" s="151">
        <f>'Load-displacement diagrams '!DE57</f>
        <v>74.165872719999982</v>
      </c>
      <c r="AL48" s="155">
        <f>'Load-displacement diagrams '!DJ57/'Load-displacement diagrams '!DJ$27</f>
        <v>5.0281778334376954E-4</v>
      </c>
      <c r="AM48" s="156">
        <f>'Load-displacement diagrams '!DO57/'Load-displacement diagrams '!DO$27</f>
        <v>7.6611934321185423E-4</v>
      </c>
    </row>
    <row r="49" spans="1:39" x14ac:dyDescent="0.25">
      <c r="A49" s="99">
        <f>'Load-displacement diagrams '!A58</f>
        <v>75.698841455999997</v>
      </c>
      <c r="B49" s="172">
        <f>'Load-displacement diagrams '!F58/'Load-displacement diagrams '!F$27</f>
        <v>8.6097612507923078E-4</v>
      </c>
      <c r="C49" s="173">
        <f>'Load-displacement diagrams '!K58/'Load-displacement diagrams '!K$27</f>
        <v>1.0088024564994882E-3</v>
      </c>
      <c r="E49" s="98">
        <f>'Load-displacement diagrams '!M58</f>
        <v>75.833031268799999</v>
      </c>
      <c r="F49" s="172">
        <f>'Load-displacement diagrams '!R58/'Load-displacement diagrams '!R$27</f>
        <v>7.8237904077751964E-4</v>
      </c>
      <c r="G49" s="173">
        <f>'Load-displacement diagrams '!W58/'Load-displacement diagrams '!W$27</f>
        <v>8.8586623031294733E-4</v>
      </c>
      <c r="I49" s="80">
        <f>'Load-displacement diagrams '!Y58</f>
        <v>75.94488410400001</v>
      </c>
      <c r="J49" s="167">
        <f>'Load-displacement diagrams '!AD58/'Load-displacement diagrams '!AD$27</f>
        <v>9.4099051633298207E-4</v>
      </c>
      <c r="K49" s="168">
        <f>'Load-displacement diagrams '!AI58/'Load-displacement diagrams '!AI$27</f>
        <v>1.0580539656582174E-3</v>
      </c>
      <c r="M49" s="80">
        <f>'Load-displacement diagrams '!AK58</f>
        <v>76.147092532800002</v>
      </c>
      <c r="N49" s="167">
        <f>'Load-displacement diagrams '!AP58/'Load-displacement diagrams '!AP$27</f>
        <v>7.0115911485774498E-4</v>
      </c>
      <c r="O49" s="168">
        <f>'Load-displacement diagrams '!AU58/'Load-displacement diagrams '!AU$27</f>
        <v>8.968335035750767E-4</v>
      </c>
      <c r="Q49" s="80">
        <f>'Load-displacement diagrams '!AW58</f>
        <v>75.859231032000011</v>
      </c>
      <c r="R49" s="167">
        <f>'Load-displacement diagrams '!BB58/'Load-displacement diagrams '!BB$27</f>
        <v>7.9419191919191917E-4</v>
      </c>
      <c r="S49" s="168">
        <f>'Load-displacement diagrams '!BG58/'Load-displacement diagrams '!BG$27</f>
        <v>9.7962925239356295E-4</v>
      </c>
      <c r="U49" s="80">
        <f>'Load-displacement diagrams '!BI58</f>
        <v>76.107342351999975</v>
      </c>
      <c r="V49" s="167">
        <f>'Load-displacement diagrams '!BN58/'Load-displacement diagrams '!BN$27</f>
        <v>7.066470958272175E-4</v>
      </c>
      <c r="W49" s="168">
        <f>'Load-displacement diagrams '!BS58/'Load-displacement diagrams '!BS$27</f>
        <v>8.4889336016096581E-4</v>
      </c>
      <c r="Y49" s="80">
        <f>'Load-displacement diagrams '!BU58</f>
        <v>75.818473167999983</v>
      </c>
      <c r="Z49" s="167">
        <f>'Load-displacement diagrams '!BZ58/'Load-displacement diagrams '!BZ$27</f>
        <v>6.5596811411789389E-4</v>
      </c>
      <c r="AA49" s="168">
        <f>'Load-displacement diagrams '!CE58/'Load-displacement diagrams '!CE$27</f>
        <v>7.4385823600483288E-4</v>
      </c>
      <c r="AC49" s="42">
        <f>'Load-displacement diagrams '!CG58</f>
        <v>75.93603620799999</v>
      </c>
      <c r="AD49" s="161">
        <f>'Load-displacement diagrams '!CL58/'Load-displacement diagrams '!CL$27</f>
        <v>5.4916317991631804E-4</v>
      </c>
      <c r="AE49" s="162">
        <f>'Load-displacement diagrams '!CQ58/'Load-displacement diagrams '!CQ$27</f>
        <v>7.534163987138263E-4</v>
      </c>
      <c r="AF49" s="41"/>
      <c r="AG49" s="42">
        <f>'Load-displacement diagrams '!CS58</f>
        <v>76.01161244799998</v>
      </c>
      <c r="AH49" s="161">
        <f>'Load-displacement diagrams '!CX58/'Load-displacement diagrams '!CX$27</f>
        <v>5.2354920100925145E-4</v>
      </c>
      <c r="AI49" s="162">
        <f>'Load-displacement diagrams '!DC58/'Load-displacement diagrams '!DC$27</f>
        <v>8.4005647438483257E-4</v>
      </c>
      <c r="AK49" s="151">
        <f>'Load-displacement diagrams '!DE58</f>
        <v>75.996497199999979</v>
      </c>
      <c r="AL49" s="155">
        <f>'Load-displacement diagrams '!DJ58/'Load-displacement diagrams '!DJ$27</f>
        <v>5.3913587977457724E-4</v>
      </c>
      <c r="AM49" s="156">
        <f>'Load-displacement diagrams '!DO58/'Load-displacement diagrams '!DO$27</f>
        <v>8.2138566279535451E-4</v>
      </c>
    </row>
    <row r="50" spans="1:39" x14ac:dyDescent="0.25">
      <c r="A50" s="99">
        <f>'Load-displacement diagrams '!A59</f>
        <v>77.42030025599999</v>
      </c>
      <c r="B50" s="172">
        <f>'Load-displacement diagrams '!F59/'Load-displacement diagrams '!F$27</f>
        <v>8.8654130572575528E-4</v>
      </c>
      <c r="C50" s="173">
        <f>'Load-displacement diagrams '!K59/'Load-displacement diagrams '!K$27</f>
        <v>1.0452405322415557E-3</v>
      </c>
      <c r="E50" s="98">
        <f>'Load-displacement diagrams '!M59</f>
        <v>77.569605316799993</v>
      </c>
      <c r="F50" s="172">
        <f>'Load-displacement diagrams '!R59/'Load-displacement diagrams '!R$27</f>
        <v>8.1555039087259661E-4</v>
      </c>
      <c r="G50" s="173">
        <f>'Load-displacement diagrams '!W59/'Load-displacement diagrams '!W$27</f>
        <v>9.2186541214972376E-4</v>
      </c>
      <c r="I50" s="80">
        <f>'Load-displacement diagrams '!Y59</f>
        <v>77.715047592000005</v>
      </c>
      <c r="J50" s="167">
        <f>'Load-displacement diagrams '!AD59/'Load-displacement diagrams '!AD$27</f>
        <v>9.7471022128556371E-4</v>
      </c>
      <c r="K50" s="168">
        <f>'Load-displacement diagrams '!AI59/'Load-displacement diagrams '!AI$27</f>
        <v>1.0895339329517579E-3</v>
      </c>
      <c r="M50" s="80">
        <f>'Load-displacement diagrams '!AK59</f>
        <v>77.885346052800003</v>
      </c>
      <c r="N50" s="167">
        <f>'Load-displacement diagrams '!AP59/'Load-displacement diagrams '!AP$27</f>
        <v>7.262381454162276E-4</v>
      </c>
      <c r="O50" s="168">
        <f>'Load-displacement diagrams '!AU59/'Load-displacement diagrams '!AU$27</f>
        <v>9.1828396322778344E-4</v>
      </c>
      <c r="Q50" s="80">
        <f>'Load-displacement diagrams '!AW59</f>
        <v>77.597484552000012</v>
      </c>
      <c r="R50" s="167">
        <f>'Load-displacement diagrams '!BB59/'Load-displacement diagrams '!BB$27</f>
        <v>8.1249999999999996E-4</v>
      </c>
      <c r="S50" s="168">
        <f>'Load-displacement diagrams '!BG59/'Load-displacement diagrams '!BG$27</f>
        <v>9.9898146261967816E-4</v>
      </c>
      <c r="U50" s="80">
        <f>'Load-displacement diagrams '!BI59</f>
        <v>77.79353223999999</v>
      </c>
      <c r="V50" s="167">
        <f>'Load-displacement diagrams '!BN59/'Load-displacement diagrams '!BN$27</f>
        <v>7.2048647515202352E-4</v>
      </c>
      <c r="W50" s="168">
        <f>'Load-displacement diagrams '!BS59/'Load-displacement diagrams '!BS$27</f>
        <v>8.6317907444668032E-4</v>
      </c>
      <c r="Y50" s="80">
        <f>'Load-displacement diagrams '!BU59</f>
        <v>77.607110847999976</v>
      </c>
      <c r="Z50" s="167">
        <f>'Load-displacement diagrams '!BZ59/'Load-displacement diagrams '!BZ$27</f>
        <v>6.6771554436752668E-4</v>
      </c>
      <c r="AA50" s="168">
        <f>'Load-displacement diagrams '!CE59/'Load-displacement diagrams '!CE$27</f>
        <v>7.5815545710833669E-4</v>
      </c>
      <c r="AC50" s="42">
        <f>'Load-displacement diagrams '!CG59</f>
        <v>77.652456591999993</v>
      </c>
      <c r="AD50" s="161">
        <f>'Load-displacement diagrams '!CL59/'Load-displacement diagrams '!CL$27</f>
        <v>5.9916317991631795E-4</v>
      </c>
      <c r="AE50" s="162">
        <f>'Load-displacement diagrams '!CQ59/'Load-displacement diagrams '!CQ$27</f>
        <v>8.145096463022508E-4</v>
      </c>
      <c r="AF50" s="41"/>
      <c r="AG50" s="42">
        <f>'Load-displacement diagrams '!CS59</f>
        <v>77.796891183999989</v>
      </c>
      <c r="AH50" s="161">
        <f>'Load-displacement diagrams '!CX59/'Load-displacement diagrams '!CX$27</f>
        <v>5.4688814129520604E-4</v>
      </c>
      <c r="AI50" s="162">
        <f>'Load-displacement diagrams '!DC59/'Load-displacement diagrams '!DC$27</f>
        <v>8.6405808793868488E-4</v>
      </c>
      <c r="AK50" s="151">
        <f>'Load-displacement diagrams '!DE59</f>
        <v>77.820403791999979</v>
      </c>
      <c r="AL50" s="155">
        <f>'Load-displacement diagrams '!DJ59/'Load-displacement diagrams '!DJ$27</f>
        <v>5.6439156752243781E-4</v>
      </c>
      <c r="AM50" s="156">
        <f>'Load-displacement diagrams '!DO59/'Load-displacement diagrams '!DO$27</f>
        <v>8.4301161393672411E-4</v>
      </c>
    </row>
    <row r="51" spans="1:39" x14ac:dyDescent="0.25">
      <c r="A51" s="99">
        <f>'Load-displacement diagrams '!A60</f>
        <v>79.308866519999995</v>
      </c>
      <c r="B51" s="172">
        <f>'Load-displacement diagrams '!F60/'Load-displacement diagrams '!F$27</f>
        <v>9.102049440101415E-4</v>
      </c>
      <c r="C51" s="173">
        <f>'Load-displacement diagrams '!K60/'Load-displacement diagrams '!K$27</f>
        <v>1.0706243602865916E-3</v>
      </c>
      <c r="E51" s="98">
        <f>'Load-displacement diagrams '!M60</f>
        <v>79.413665572799999</v>
      </c>
      <c r="F51" s="172">
        <f>'Load-displacement diagrams '!R60/'Load-displacement diagrams '!R$27</f>
        <v>8.4851045848299172E-4</v>
      </c>
      <c r="G51" s="173">
        <f>'Load-displacement diagrams '!W60/'Load-displacement diagrams '!W$27</f>
        <v>9.5152382900388628E-4</v>
      </c>
      <c r="I51" s="80">
        <f>'Load-displacement diagrams '!Y60</f>
        <v>79.503685271999998</v>
      </c>
      <c r="J51" s="167">
        <f>'Load-displacement diagrams '!AD60/'Load-displacement diagrams '!AD$27</f>
        <v>1.0141201264488935E-3</v>
      </c>
      <c r="K51" s="168">
        <f>'Load-displacement diagrams '!AI60/'Load-displacement diagrams '!AI$27</f>
        <v>1.1304170073589534E-3</v>
      </c>
      <c r="M51" s="80">
        <f>'Load-displacement diagrams '!AK60</f>
        <v>79.729406308800009</v>
      </c>
      <c r="N51" s="167">
        <f>'Load-displacement diagrams '!AP60/'Load-displacement diagrams '!AP$27</f>
        <v>7.9367755532139099E-4</v>
      </c>
      <c r="O51" s="168">
        <f>'Load-displacement diagrams '!AU60/'Load-displacement diagrams '!AU$27</f>
        <v>9.9366700715015324E-4</v>
      </c>
      <c r="Q51" s="80">
        <f>'Load-displacement diagrams '!AW60</f>
        <v>79.441544808000017</v>
      </c>
      <c r="R51" s="167">
        <f>'Load-displacement diagrams '!BB60/'Load-displacement diagrams '!BB$27</f>
        <v>8.3101851851851859E-4</v>
      </c>
      <c r="S51" s="168">
        <f>'Load-displacement diagrams '!BG60/'Load-displacement diagrams '!BG$27</f>
        <v>1.0250560195559177E-3</v>
      </c>
      <c r="U51" s="80">
        <f>'Load-displacement diagrams '!BI60</f>
        <v>79.476363183999993</v>
      </c>
      <c r="V51" s="167">
        <f>'Load-displacement diagrams '!BN60/'Load-displacement diagrams '!BN$27</f>
        <v>7.4082616900817777E-4</v>
      </c>
      <c r="W51" s="168">
        <f>'Load-displacement diagrams '!BS60/'Load-displacement diagrams '!BS$27</f>
        <v>8.8893360160965777E-4</v>
      </c>
      <c r="Y51" s="80">
        <f>'Load-displacement diagrams '!BU60</f>
        <v>79.484760543999997</v>
      </c>
      <c r="Z51" s="167">
        <f>'Load-displacement diagrams '!BZ60/'Load-displacement diagrams '!BZ$27</f>
        <v>8.628067967275015E-4</v>
      </c>
      <c r="AA51" s="168">
        <f>'Load-displacement diagrams '!CE60/'Load-displacement diagrams '!CE$27</f>
        <v>9.7523157470801448E-4</v>
      </c>
      <c r="AC51" s="42">
        <f>'Load-displacement diagrams '!CG60</f>
        <v>79.389030640000001</v>
      </c>
      <c r="AD51" s="161">
        <f>'Load-displacement diagrams '!CL60/'Load-displacement diagrams '!CL$27</f>
        <v>6.8974895397489529E-4</v>
      </c>
      <c r="AE51" s="162">
        <f>'Load-displacement diagrams '!CQ60/'Load-displacement diagrams '!CQ$27</f>
        <v>9.0896302250803856E-4</v>
      </c>
      <c r="AF51" s="41"/>
      <c r="AG51" s="42">
        <f>'Load-displacement diagrams '!CS60</f>
        <v>79.513311567999992</v>
      </c>
      <c r="AH51" s="161">
        <f>'Load-displacement diagrams '!CX60/'Load-displacement diagrams '!CX$27</f>
        <v>5.7232968881412954E-4</v>
      </c>
      <c r="AI51" s="162">
        <f>'Load-displacement diagrams '!DC60/'Load-displacement diagrams '!DC$27</f>
        <v>9.0459862847922553E-4</v>
      </c>
      <c r="AK51" s="151">
        <f>'Load-displacement diagrams '!DE60</f>
        <v>79.546901007999992</v>
      </c>
      <c r="AL51" s="155">
        <f>'Load-displacement diagrams '!DJ60/'Load-displacement diagrams '!DJ$27</f>
        <v>5.7816739720308909E-4</v>
      </c>
      <c r="AM51" s="156">
        <f>'Load-displacement diagrams '!DO60/'Load-displacement diagrams '!DO$27</f>
        <v>8.7164597517020424E-4</v>
      </c>
    </row>
    <row r="52" spans="1:39" x14ac:dyDescent="0.25">
      <c r="A52" s="99">
        <f>'Load-displacement diagrams '!A61</f>
        <v>81.186516216000001</v>
      </c>
      <c r="B52" s="172">
        <f>'Load-displacement diagrams '!F61/'Load-displacement diagrams '!F$27</f>
        <v>9.433762941052187E-4</v>
      </c>
      <c r="C52" s="173">
        <f>'Load-displacement diagrams '!K61/'Load-displacement diagrams '!K$27</f>
        <v>1.1056294779938588E-3</v>
      </c>
      <c r="E52" s="98">
        <f>'Load-displacement diagrams '!M61</f>
        <v>81.129246220799999</v>
      </c>
      <c r="F52" s="172">
        <f>'Load-displacement diagrams '!R61/'Load-displacement diagrams '!R$27</f>
        <v>8.9604901753644614E-4</v>
      </c>
      <c r="G52" s="173">
        <f>'Load-displacement diagrams '!W61/'Load-displacement diagrams '!W$27</f>
        <v>9.9590918388218455E-4</v>
      </c>
      <c r="I52" s="80">
        <f>'Load-displacement diagrams '!Y61</f>
        <v>81.231022224</v>
      </c>
      <c r="J52" s="167">
        <f>'Load-displacement diagrams '!AD61/'Load-displacement diagrams '!AD$27</f>
        <v>1.0885142255005269E-3</v>
      </c>
      <c r="K52" s="168">
        <f>'Load-displacement diagrams '!AI61/'Load-displacement diagrams '!AI$27</f>
        <v>1.2121831561733441E-3</v>
      </c>
      <c r="M52" s="80">
        <f>'Load-displacement diagrams '!AK61</f>
        <v>81.45674326080001</v>
      </c>
      <c r="N52" s="167">
        <f>'Load-displacement diagrams '!AP61/'Load-displacement diagrams '!AP$27</f>
        <v>8.4362486828240253E-4</v>
      </c>
      <c r="O52" s="168">
        <f>'Load-displacement diagrams '!AU61/'Load-displacement diagrams '!AU$27</f>
        <v>1.0596527068437182E-3</v>
      </c>
      <c r="Q52" s="80">
        <f>'Load-displacement diagrams '!AW61</f>
        <v>81.163003608000011</v>
      </c>
      <c r="R52" s="167">
        <f>'Load-displacement diagrams '!BB61/'Load-displacement diagrams '!BB$27</f>
        <v>8.5374579124579137E-4</v>
      </c>
      <c r="S52" s="168">
        <f>'Load-displacement diagrams '!BG61/'Load-displacement diagrams '!BG$27</f>
        <v>1.0503157465878998E-3</v>
      </c>
      <c r="U52" s="80">
        <f>'Load-displacement diagrams '!BI61</f>
        <v>81.266680335999993</v>
      </c>
      <c r="V52" s="167">
        <f>'Load-displacement diagrams '!BN61/'Load-displacement diagrams '!BN$27</f>
        <v>7.5781086181589429E-4</v>
      </c>
      <c r="W52" s="168">
        <f>'Load-displacement diagrams '!BS61/'Load-displacement diagrams '!BS$27</f>
        <v>9.1006036217303817E-4</v>
      </c>
      <c r="Y52" s="80">
        <f>'Load-displacement diagrams '!BU61</f>
        <v>81.206219343999976</v>
      </c>
      <c r="Z52" s="167">
        <f>'Load-displacement diagrams '!BZ61/'Load-displacement diagrams '!BZ$27</f>
        <v>8.7770086007971473E-4</v>
      </c>
      <c r="AA52" s="168">
        <f>'Load-displacement diagrams '!CE61/'Load-displacement diagrams '!CE$27</f>
        <v>9.7543294401933149E-4</v>
      </c>
      <c r="AC52" s="42">
        <f>'Load-displacement diagrams '!CG61</f>
        <v>81.110489440000009</v>
      </c>
      <c r="AD52" s="161">
        <f>'Load-displacement diagrams '!CL61/'Load-displacement diagrams '!CL$27</f>
        <v>7.146443514644352E-4</v>
      </c>
      <c r="AE52" s="162">
        <f>'Load-displacement diagrams '!CQ61/'Load-displacement diagrams '!CQ$27</f>
        <v>9.3227491961414782E-4</v>
      </c>
      <c r="AF52" s="41"/>
      <c r="AG52" s="42">
        <f>'Load-displacement diagrams '!CS61</f>
        <v>81.249885615999986</v>
      </c>
      <c r="AH52" s="161">
        <f>'Load-displacement diagrams '!CX61/'Load-displacement diagrams '!CX$27</f>
        <v>6.051303616484441E-4</v>
      </c>
      <c r="AI52" s="162">
        <f>'Load-displacement diagrams '!DC61/'Load-displacement diagrams '!DC$27</f>
        <v>9.4574425171440094E-4</v>
      </c>
      <c r="AK52" s="151">
        <f>'Load-displacement diagrams '!DE61</f>
        <v>81.283475055999972</v>
      </c>
      <c r="AL52" s="155">
        <f>'Load-displacement diagrams '!DJ61/'Load-displacement diagrams '!DJ$27</f>
        <v>5.963264454184931E-4</v>
      </c>
      <c r="AM52" s="156">
        <f>'Load-displacement diagrams '!DO61/'Load-displacement diagrams '!DO$27</f>
        <v>8.9627553063676411E-4</v>
      </c>
    </row>
    <row r="53" spans="1:39" x14ac:dyDescent="0.25">
      <c r="A53" s="99">
        <f>'Load-displacement diagrams '!A62</f>
        <v>82.975153895999995</v>
      </c>
      <c r="B53" s="172">
        <f>'Load-displacement diagrams '!F62/'Load-displacement diagrams '!F$27</f>
        <v>9.7527994929220356E-4</v>
      </c>
      <c r="C53" s="173">
        <f>'Load-displacement diagrams '!K62/'Load-displacement diagrams '!K$27</f>
        <v>1.1428863868986694E-3</v>
      </c>
      <c r="E53" s="98">
        <f>'Load-displacement diagrams '!M62</f>
        <v>82.856583172800001</v>
      </c>
      <c r="F53" s="172">
        <f>'Load-displacement diagrams '!R62/'Load-displacement diagrams '!R$27</f>
        <v>9.2731882526938517E-4</v>
      </c>
      <c r="G53" s="173">
        <f>'Load-displacement diagrams '!W62/'Load-displacement diagrams '!W$27</f>
        <v>1.0329310697484147E-3</v>
      </c>
      <c r="I53" s="80">
        <f>'Load-displacement diagrams '!Y62</f>
        <v>82.946602872</v>
      </c>
      <c r="J53" s="167">
        <f>'Load-displacement diagrams '!AD62/'Load-displacement diagrams '!AD$27</f>
        <v>1.1140147523709166E-3</v>
      </c>
      <c r="K53" s="168">
        <f>'Load-displacement diagrams '!AI62/'Load-displacement diagrams '!AI$27</f>
        <v>1.2326246933769419E-3</v>
      </c>
      <c r="M53" s="80">
        <f>'Load-displacement diagrams '!AK62</f>
        <v>83.245380940800004</v>
      </c>
      <c r="N53" s="167">
        <f>'Load-displacement diagrams '!AP62/'Load-displacement diagrams '!AP$27</f>
        <v>8.7839831401475242E-4</v>
      </c>
      <c r="O53" s="168">
        <f>'Load-displacement diagrams '!AU62/'Load-displacement diagrams '!AU$27</f>
        <v>1.0811031664964249E-3</v>
      </c>
      <c r="Q53" s="80">
        <f>'Load-displacement diagrams '!AW62</f>
        <v>82.933167096000005</v>
      </c>
      <c r="R53" s="167">
        <f>'Load-displacement diagrams '!BB62/'Load-displacement diagrams '!BB$27</f>
        <v>8.8446969696969683E-4</v>
      </c>
      <c r="S53" s="168">
        <f>'Load-displacement diagrams '!BG62/'Load-displacement diagrams '!BG$27</f>
        <v>1.0888164595640659E-3</v>
      </c>
      <c r="U53" s="80">
        <f>'Load-displacement diagrams '!BI62</f>
        <v>83.055318015999987</v>
      </c>
      <c r="V53" s="167">
        <f>'Load-displacement diagrams '!BN62/'Load-displacement diagrams '!BN$27</f>
        <v>7.7689243027888452E-4</v>
      </c>
      <c r="W53" s="168">
        <f>'Load-displacement diagrams '!BS62/'Load-displacement diagrams '!BS$27</f>
        <v>9.3078470824949707E-4</v>
      </c>
      <c r="Y53" s="80">
        <f>'Load-displacement diagrams '!BU62</f>
        <v>82.922639727999979</v>
      </c>
      <c r="Z53" s="167">
        <f>'Load-displacement diagrams '!BZ62/'Load-displacement diagrams '!BZ$27</f>
        <v>9.0098594503880847E-4</v>
      </c>
      <c r="AA53" s="168">
        <f>'Load-displacement diagrams '!CE62/'Load-displacement diagrams '!CE$27</f>
        <v>9.947643979057591E-4</v>
      </c>
      <c r="AC53" s="42">
        <f>'Load-displacement diagrams '!CG62</f>
        <v>82.900806592000009</v>
      </c>
      <c r="AD53" s="161">
        <f>'Load-displacement diagrams '!CL62/'Load-displacement diagrams '!CL$27</f>
        <v>7.2970711297071125E-4</v>
      </c>
      <c r="AE53" s="162">
        <f>'Load-displacement diagrams '!CQ62/'Load-displacement diagrams '!CQ$27</f>
        <v>9.5659163987138257E-4</v>
      </c>
      <c r="AF53" s="41"/>
      <c r="AG53" s="42">
        <f>'Load-displacement diagrams '!CS62</f>
        <v>82.98645966399998</v>
      </c>
      <c r="AH53" s="161">
        <f>'Load-displacement diagrams '!CX62/'Load-displacement diagrams '!CX$27</f>
        <v>6.2489486963835164E-4</v>
      </c>
      <c r="AI53" s="162">
        <f>'Load-displacement diagrams '!DC62/'Load-displacement diagrams '!DC$27</f>
        <v>9.6651875756353369E-4</v>
      </c>
      <c r="AK53" s="151">
        <f>'Load-displacement diagrams '!DE62</f>
        <v>83.073792207999972</v>
      </c>
      <c r="AL53" s="155">
        <f>'Load-displacement diagrams '!DJ62/'Load-displacement diagrams '!DJ$27</f>
        <v>6.1991233562930497E-4</v>
      </c>
      <c r="AM53" s="156">
        <f>'Load-displacement diagrams '!DO62/'Load-displacement diagrams '!DO$27</f>
        <v>9.4112935522627154E-4</v>
      </c>
    </row>
    <row r="54" spans="1:39" x14ac:dyDescent="0.25">
      <c r="A54" s="99">
        <f>'Load-displacement diagrams '!A63</f>
        <v>84.713407415999995</v>
      </c>
      <c r="B54" s="172">
        <f>'Load-displacement diagrams '!F63/'Load-displacement diagrams '!F$27</f>
        <v>1.009718994295373E-3</v>
      </c>
      <c r="C54" s="173">
        <f>'Load-displacement diagrams '!K63/'Load-displacement diagrams '!K$27</f>
        <v>1.1731832139201637E-3</v>
      </c>
      <c r="E54" s="98">
        <f>'Load-displacement diagrams '!M63</f>
        <v>84.734232868800007</v>
      </c>
      <c r="F54" s="172">
        <f>'Load-displacement diagrams '!R63/'Load-displacement diagrams '!R$27</f>
        <v>9.5689837312486789E-4</v>
      </c>
      <c r="G54" s="173">
        <f>'Load-displacement diagrams '!W63/'Load-displacement diagrams '!W$27</f>
        <v>1.0609531601554511E-3</v>
      </c>
      <c r="I54" s="80">
        <f>'Load-displacement diagrams '!Y63</f>
        <v>84.668061671999993</v>
      </c>
      <c r="J54" s="167">
        <f>'Load-displacement diagrams '!AD63/'Load-displacement diagrams '!AD$27</f>
        <v>1.1464699683877764E-3</v>
      </c>
      <c r="K54" s="168">
        <f>'Load-displacement diagrams '!AI63/'Load-displacement diagrams '!AI$27</f>
        <v>1.2614472608340147E-3</v>
      </c>
      <c r="M54" s="80">
        <f>'Load-displacement diagrams '!AK63</f>
        <v>84.9601218528</v>
      </c>
      <c r="N54" s="167">
        <f>'Load-displacement diagrams '!AP63/'Load-displacement diagrams '!AP$27</f>
        <v>9.0136986301369865E-4</v>
      </c>
      <c r="O54" s="168">
        <f>'Load-displacement diagrams '!AU63/'Load-displacement diagrams '!AU$27</f>
        <v>1.1088866189989785E-3</v>
      </c>
      <c r="Q54" s="80">
        <f>'Load-displacement diagrams '!AW63</f>
        <v>84.669741144</v>
      </c>
      <c r="R54" s="167">
        <f>'Load-displacement diagrams '!BB63/'Load-displacement diagrams '!BB$27</f>
        <v>9.0530303030303026E-4</v>
      </c>
      <c r="S54" s="168">
        <f>'Load-displacement diagrams '!BG63/'Load-displacement diagrams '!BG$27</f>
        <v>1.1197799959258505E-3</v>
      </c>
      <c r="U54" s="80">
        <f>'Load-displacement diagrams '!BI63</f>
        <v>84.899378271999993</v>
      </c>
      <c r="V54" s="167">
        <f>'Load-displacement diagrams '!BN63/'Load-displacement diagrams '!BN$27</f>
        <v>8.0415181379744178E-4</v>
      </c>
      <c r="W54" s="168">
        <f>'Load-displacement diagrams '!BS63/'Load-displacement diagrams '!BS$27</f>
        <v>9.5835010060362174E-4</v>
      </c>
      <c r="Y54" s="80">
        <f>'Load-displacement diagrams '!BU63</f>
        <v>84.707918463999988</v>
      </c>
      <c r="Z54" s="167">
        <f>'Load-displacement diagrams '!BZ63/'Load-displacement diagrams '!BZ$27</f>
        <v>9.259492343192783E-4</v>
      </c>
      <c r="AA54" s="168">
        <f>'Load-displacement diagrams '!CE63/'Load-displacement diagrams '!CE$27</f>
        <v>1.0227547321788159E-3</v>
      </c>
      <c r="AC54" s="42">
        <f>'Load-displacement diagrams '!CG63</f>
        <v>84.670970080000004</v>
      </c>
      <c r="AD54" s="161">
        <f>'Load-displacement diagrams '!CL63/'Load-displacement diagrams '!CL$27</f>
        <v>7.6025104602510461E-4</v>
      </c>
      <c r="AE54" s="162">
        <f>'Load-displacement diagrams '!CQ63/'Load-displacement diagrams '!CQ$27</f>
        <v>9.8633440514469444E-4</v>
      </c>
      <c r="AF54" s="41"/>
      <c r="AG54" s="42">
        <f>'Load-displacement diagrams '!CS63</f>
        <v>84.81036625599998</v>
      </c>
      <c r="AH54" s="161">
        <f>'Load-displacement diagrams '!CX63/'Load-displacement diagrams '!CX$27</f>
        <v>6.5349032800672839E-4</v>
      </c>
      <c r="AI54" s="162">
        <f>'Load-displacement diagrams '!DC63/'Load-displacement diagrams '!DC$27</f>
        <v>1.0157321500605082E-3</v>
      </c>
      <c r="AK54" s="151">
        <f>'Load-displacement diagrams '!DE63</f>
        <v>84.790212591999975</v>
      </c>
      <c r="AL54" s="155">
        <f>'Load-displacement diagrams '!DJ63/'Load-displacement diagrams '!DJ$27</f>
        <v>6.357754122312668E-4</v>
      </c>
      <c r="AM54" s="156">
        <f>'Load-displacement diagrams '!DO63/'Load-displacement diagrams '!DO$27</f>
        <v>9.7637164597517024E-4</v>
      </c>
    </row>
    <row r="55" spans="1:39" x14ac:dyDescent="0.25">
      <c r="A55" s="99">
        <f>'Load-displacement diagrams '!A64</f>
        <v>86.44998146399999</v>
      </c>
      <c r="B55" s="172">
        <f>'Load-displacement diagrams '!F64/'Load-displacement diagrams '!F$27</f>
        <v>1.074160152123389E-3</v>
      </c>
      <c r="C55" s="173">
        <f>'Load-displacement diagrams '!K64/'Load-displacement diagrams '!K$27</f>
        <v>1.2407369498464687E-3</v>
      </c>
      <c r="E55" s="98">
        <f>'Load-displacement diagrams '!M64</f>
        <v>86.522030812800011</v>
      </c>
      <c r="F55" s="172">
        <f>'Load-displacement diagrams '!R64/'Load-displacement diagrams '!R$27</f>
        <v>1.0274667230086626E-3</v>
      </c>
      <c r="G55" s="173">
        <f>'Load-displacement diagrams '!W64/'Load-displacement diagrams '!W$27</f>
        <v>1.1462466762119043E-3</v>
      </c>
      <c r="I55" s="80">
        <f>'Load-displacement diagrams '!Y64</f>
        <v>86.498686151999991</v>
      </c>
      <c r="J55" s="167">
        <f>'Load-displacement diagrams '!AD64/'Load-displacement diagrams '!AD$27</f>
        <v>1.2052687038988407E-3</v>
      </c>
      <c r="K55" s="168">
        <f>'Load-displacement diagrams '!AI64/'Load-displacement diagrams '!AI$27</f>
        <v>1.3299264104660671E-3</v>
      </c>
      <c r="M55" s="80">
        <f>'Load-displacement diagrams '!AK64</f>
        <v>86.696695900799995</v>
      </c>
      <c r="N55" s="167">
        <f>'Load-displacement diagrams '!AP64/'Load-displacement diagrams '!AP$27</f>
        <v>9.5489989462592211E-4</v>
      </c>
      <c r="O55" s="168">
        <f>'Load-displacement diagrams '!AU64/'Load-displacement diagrams '!AU$27</f>
        <v>1.1783452502553628E-3</v>
      </c>
      <c r="Q55" s="80">
        <f>'Load-displacement diagrams '!AW64</f>
        <v>86.547390840000006</v>
      </c>
      <c r="R55" s="167">
        <f>'Load-displacement diagrams '!BB64/'Load-displacement diagrams '!BB$27</f>
        <v>9.678030303030302E-4</v>
      </c>
      <c r="S55" s="168">
        <f>'Load-displacement diagrams '!BG64/'Load-displacement diagrams '!BG$27</f>
        <v>1.1935221022611529E-3</v>
      </c>
      <c r="U55" s="80">
        <f>'Load-displacement diagrams '!BI64</f>
        <v>86.635952320000001</v>
      </c>
      <c r="V55" s="167">
        <f>'Load-displacement diagrams '!BN64/'Load-displacement diagrams '!BN$27</f>
        <v>8.4357307611658626E-4</v>
      </c>
      <c r="W55" s="168">
        <f>'Load-displacement diagrams '!BS64/'Load-displacement diagrams '!BS$27</f>
        <v>9.9657947686116691E-4</v>
      </c>
      <c r="Y55" s="80">
        <f>'Load-displacement diagrams '!BU64</f>
        <v>86.434415679999972</v>
      </c>
      <c r="Z55" s="167">
        <f>'Load-displacement diagrams '!BZ64/'Load-displacement diagrams '!BZ$27</f>
        <v>9.5804489196559667E-4</v>
      </c>
      <c r="AA55" s="168">
        <f>'Load-displacement diagrams '!CE64/'Load-displacement diagrams '!CE$27</f>
        <v>1.0594039468385019E-3</v>
      </c>
      <c r="AC55" s="42">
        <f>'Load-displacement diagrams '!CG64</f>
        <v>86.456248815999999</v>
      </c>
      <c r="AD55" s="161">
        <f>'Load-displacement diagrams '!CL64/'Load-displacement diagrams '!CL$27</f>
        <v>8.0648535564853548E-4</v>
      </c>
      <c r="AE55" s="162">
        <f>'Load-displacement diagrams '!CQ64/'Load-displacement diagrams '!CQ$27</f>
        <v>1.0418006430868165E-3</v>
      </c>
      <c r="AF55" s="41"/>
      <c r="AG55" s="42">
        <f>'Load-displacement diagrams '!CS64</f>
        <v>86.52846611199999</v>
      </c>
      <c r="AH55" s="161">
        <f>'Load-displacement diagrams '!CX64/'Load-displacement diagrams '!CX$27</f>
        <v>6.9869638351555921E-4</v>
      </c>
      <c r="AI55" s="162">
        <f>'Load-displacement diagrams '!DC64/'Load-displacement diagrams '!DC$27</f>
        <v>1.0661557079467527E-3</v>
      </c>
      <c r="AK55" s="151">
        <f>'Load-displacement diagrams '!DE64</f>
        <v>86.51838927999998</v>
      </c>
      <c r="AL55" s="155">
        <f>'Load-displacement diagrams '!DJ64/'Load-displacement diagrams '!DJ$27</f>
        <v>6.9985389271550824E-4</v>
      </c>
      <c r="AM55" s="156">
        <f>'Load-displacement diagrams '!DO64/'Load-displacement diagrams '!DO$27</f>
        <v>1.0662795354425311E-3</v>
      </c>
    </row>
    <row r="56" spans="1:39" x14ac:dyDescent="0.25">
      <c r="A56" s="99">
        <f>'Load-displacement diagrams '!A65</f>
        <v>88.261795857599992</v>
      </c>
      <c r="B56" s="172">
        <f>'Load-displacement diagrams '!F65/'Load-displacement diagrams '!F$27</f>
        <v>1.0895837735051764E-3</v>
      </c>
      <c r="C56" s="173">
        <f>'Load-displacement diagrams '!K65/'Load-displacement diagrams '!K$27</f>
        <v>1.2579324462640739E-3</v>
      </c>
      <c r="E56" s="98">
        <f>'Load-displacement diagrams '!M65</f>
        <v>88.352655292800009</v>
      </c>
      <c r="F56" s="172">
        <f>'Load-displacement diagrams '!R65/'Load-displacement diagrams '!R$27</f>
        <v>1.0471159940840904E-3</v>
      </c>
      <c r="G56" s="173">
        <f>'Load-displacement diagrams '!W65/'Load-displacement diagrams '!W$27</f>
        <v>1.1595418285948048E-3</v>
      </c>
      <c r="I56" s="80">
        <f>'Load-displacement diagrams '!Y65</f>
        <v>88.304958287999995</v>
      </c>
      <c r="J56" s="167">
        <f>'Load-displacement diagrams '!AD65/'Load-displacement diagrams '!AD$27</f>
        <v>1.2229715489989463E-3</v>
      </c>
      <c r="K56" s="168">
        <f>'Load-displacement diagrams '!AI65/'Load-displacement diagrams '!AI$27</f>
        <v>1.348119378577269E-3</v>
      </c>
      <c r="M56" s="80">
        <f>'Load-displacement diagrams '!AK65</f>
        <v>88.502968036799999</v>
      </c>
      <c r="N56" s="167">
        <f>'Load-displacement diagrams '!AP65/'Load-displacement diagrams '!AP$27</f>
        <v>9.692307692307691E-4</v>
      </c>
      <c r="O56" s="168">
        <f>'Load-displacement diagrams '!AU65/'Load-displacement diagrams '!AU$27</f>
        <v>1.2014300306435138E-3</v>
      </c>
      <c r="Q56" s="80">
        <f>'Load-displacement diagrams '!AW65</f>
        <v>88.33518878400001</v>
      </c>
      <c r="R56" s="167">
        <f>'Load-displacement diagrams '!BB65/'Load-displacement diagrams '!BB$27</f>
        <v>9.7937710437710442E-4</v>
      </c>
      <c r="S56" s="168">
        <f>'Load-displacement diagrams '!BG65/'Load-displacement diagrams '!BG$27</f>
        <v>1.2073742106335304E-3</v>
      </c>
      <c r="U56" s="80">
        <f>'Load-displacement diagrams '!BI65</f>
        <v>88.354052175999996</v>
      </c>
      <c r="V56" s="167">
        <f>'Load-displacement diagrams '!BN65/'Load-displacement diagrams '!BN$27</f>
        <v>8.5217026630320819E-4</v>
      </c>
      <c r="W56" s="168">
        <f>'Load-displacement diagrams '!BS65/'Load-displacement diagrams '!BS$27</f>
        <v>1.0154929577464789E-3</v>
      </c>
      <c r="Y56" s="80">
        <f>'Load-displacement diagrams '!BU65</f>
        <v>88.278475935999992</v>
      </c>
      <c r="Z56" s="167">
        <f>'Load-displacement diagrams '!BZ65/'Load-displacement diagrams '!BZ$27</f>
        <v>9.6958254667505763E-4</v>
      </c>
      <c r="AA56" s="168">
        <f>'Load-displacement diagrams '!CE65/'Load-displacement diagrams '!CE$27</f>
        <v>1.0751107531212245E-3</v>
      </c>
      <c r="AC56" s="42">
        <f>'Load-displacement diagrams '!CG65</f>
        <v>88.174348671999994</v>
      </c>
      <c r="AD56" s="161">
        <f>'Load-displacement diagrams '!CL65/'Load-displacement diagrams '!CL$27</f>
        <v>8.1548117154811714E-4</v>
      </c>
      <c r="AE56" s="162">
        <f>'Load-displacement diagrams '!CQ65/'Load-displacement diagrams '!CQ$27</f>
        <v>1.0500401929260448E-3</v>
      </c>
      <c r="AF56" s="41"/>
      <c r="AG56" s="42">
        <f>'Load-displacement diagrams '!CS65</f>
        <v>88.317103791999997</v>
      </c>
      <c r="AH56" s="161">
        <f>'Load-displacement diagrams '!CX65/'Load-displacement diagrams '!CX$27</f>
        <v>7.0815811606391918E-4</v>
      </c>
      <c r="AI56" s="162">
        <f>'Load-displacement diagrams '!DC65/'Load-displacement diagrams '!DC$27</f>
        <v>1.0770471964501815E-3</v>
      </c>
      <c r="AK56" s="151">
        <f>'Load-displacement diagrams '!DE65</f>
        <v>86.850924735999968</v>
      </c>
      <c r="AL56" s="155">
        <f>'Load-displacement diagrams '!DJ65/'Load-displacement diagrams '!DJ$27</f>
        <v>7.0987267793779993E-4</v>
      </c>
      <c r="AM56" s="156">
        <f>'Load-displacement diagrams '!DO65/'Load-displacement diagrams '!DO$27</f>
        <v>1.0818982779335201E-3</v>
      </c>
    </row>
    <row r="57" spans="1:39" x14ac:dyDescent="0.25">
      <c r="A57" s="99">
        <f>'Load-displacement diagrams '!A66</f>
        <v>90.049593801599997</v>
      </c>
      <c r="B57" s="172">
        <f>'Load-displacement diagrams '!F66/'Load-displacement diagrams '!F$27</f>
        <v>1.1062750897950558E-3</v>
      </c>
      <c r="C57" s="173">
        <f>'Load-displacement diagrams '!K66/'Load-displacement diagrams '!K$27</f>
        <v>1.2788126919140224E-3</v>
      </c>
      <c r="E57" s="98">
        <f>'Load-displacement diagrams '!M66</f>
        <v>90.116100892800006</v>
      </c>
      <c r="F57" s="172">
        <f>'Load-displacement diagrams '!R66/'Load-displacement diagrams '!R$27</f>
        <v>1.0669765476442002E-3</v>
      </c>
      <c r="G57" s="173">
        <f>'Load-displacement diagrams '!W66/'Load-displacement diagrams '!W$27</f>
        <v>1.1955410104315808E-3</v>
      </c>
      <c r="I57" s="80">
        <f>'Load-displacement diagrams '!Y66</f>
        <v>90.060846263999991</v>
      </c>
      <c r="J57" s="167">
        <f>'Load-displacement diagrams '!AD66/'Load-displacement diagrams '!AD$27</f>
        <v>1.2400421496311907E-3</v>
      </c>
      <c r="K57" s="168">
        <f>'Load-displacement diagrams '!AI66/'Load-displacement diagrams '!AI$27</f>
        <v>1.3644726083401472E-3</v>
      </c>
      <c r="M57" s="80">
        <f>'Load-displacement diagrams '!AK66</f>
        <v>90.253817596800005</v>
      </c>
      <c r="N57" s="167">
        <f>'Load-displacement diagrams '!AP66/'Load-displacement diagrams '!AP$27</f>
        <v>9.8545837723919912E-4</v>
      </c>
      <c r="O57" s="168">
        <f>'Load-displacement diagrams '!AU66/'Load-displacement diagrams '!AU$27</f>
        <v>1.22267620020429E-3</v>
      </c>
      <c r="Q57" s="80">
        <f>'Load-displacement diagrams '!AW66</f>
        <v>90.141460920000014</v>
      </c>
      <c r="R57" s="167">
        <f>'Load-displacement diagrams '!BB66/'Load-displacement diagrams '!BB$27</f>
        <v>9.9515993265993259E-4</v>
      </c>
      <c r="S57" s="168">
        <f>'Load-displacement diagrams '!BG66/'Load-displacement diagrams '!BG$27</f>
        <v>1.2285597881442247E-3</v>
      </c>
      <c r="U57" s="80">
        <f>'Load-displacement diagrams '!BI66</f>
        <v>90.07551097599999</v>
      </c>
      <c r="V57" s="167">
        <f>'Load-displacement diagrams '!BN66/'Load-displacement diagrams '!BN$27</f>
        <v>8.691549591109246E-4</v>
      </c>
      <c r="W57" s="168">
        <f>'Load-displacement diagrams '!BS66/'Load-displacement diagrams '!BS$27</f>
        <v>1.0325955734406438E-3</v>
      </c>
      <c r="Y57" s="80">
        <f>'Load-displacement diagrams '!BU66</f>
        <v>90.015049983999987</v>
      </c>
      <c r="Z57" s="167">
        <f>'Load-displacement diagrams '!BZ66/'Load-displacement diagrams '!BZ$27</f>
        <v>9.8741346758967892E-4</v>
      </c>
      <c r="AA57" s="168">
        <f>'Load-displacement diagrams '!CE66/'Load-displacement diagrams '!CE$27</f>
        <v>1.0926298832057994E-3</v>
      </c>
      <c r="AC57" s="42">
        <f>'Load-displacement diagrams '!CG66</f>
        <v>89.981460543999987</v>
      </c>
      <c r="AD57" s="161">
        <f>'Load-displacement diagrams '!CL66/'Load-displacement diagrams '!CL$27</f>
        <v>8.263598326359832E-4</v>
      </c>
      <c r="AE57" s="162">
        <f>'Load-displacement diagrams '!CQ66/'Load-displacement diagrams '!CQ$27</f>
        <v>1.0717443729903538E-3</v>
      </c>
      <c r="AF57" s="41"/>
      <c r="AG57" s="42">
        <f>'Load-displacement diagrams '!CS66</f>
        <v>90.161164047999989</v>
      </c>
      <c r="AH57" s="161">
        <f>'Load-displacement diagrams '!CX66/'Load-displacement diagrams '!CX$27</f>
        <v>7.2624053826745173E-4</v>
      </c>
      <c r="AI57" s="162">
        <f>'Load-displacement diagrams '!DC66/'Load-displacement diagrams '!DC$27</f>
        <v>1.1064945542557483E-3</v>
      </c>
      <c r="AK57" s="151">
        <f>'Load-displacement diagrams '!DE66</f>
        <v>88.658036607999975</v>
      </c>
      <c r="AL57" s="155">
        <f>'Load-displacement diagrams '!DJ66/'Load-displacement diagrams '!DJ$27</f>
        <v>7.2510958046336882E-4</v>
      </c>
      <c r="AM57" s="156">
        <f>'Load-displacement diagrams '!DO66/'Load-displacement diagrams '!DO$27</f>
        <v>1.1029235082098516E-3</v>
      </c>
    </row>
    <row r="58" spans="1:39" x14ac:dyDescent="0.25">
      <c r="A58" s="99">
        <f>'Load-displacement diagrams '!A67</f>
        <v>91.834872537599992</v>
      </c>
      <c r="B58" s="172">
        <f>'Load-displacement diagrams '!F67/'Load-displacement diagrams '!F$27</f>
        <v>1.127403338263258E-3</v>
      </c>
      <c r="C58" s="173">
        <f>'Load-displacement diagrams '!K67/'Load-displacement diagrams '!K$27</f>
        <v>1.3019447287615149E-3</v>
      </c>
      <c r="E58" s="98">
        <f>'Load-displacement diagrams '!M67</f>
        <v>91.871988868800003</v>
      </c>
      <c r="F58" s="172">
        <f>'Load-displacement diagrams '!R67/'Load-displacement diagrams '!R$27</f>
        <v>1.0868371012043101E-3</v>
      </c>
      <c r="G58" s="173">
        <f>'Load-displacement diagrams '!W67/'Load-displacement diagrams '!W$27</f>
        <v>1.2016772346083043E-3</v>
      </c>
      <c r="I58" s="80">
        <f>'Load-displacement diagrams '!Y67</f>
        <v>91.848644207999996</v>
      </c>
      <c r="J58" s="167">
        <f>'Load-displacement diagrams '!AD67/'Load-displacement diagrams '!AD$27</f>
        <v>1.2592202318229715E-3</v>
      </c>
      <c r="K58" s="168">
        <f>'Load-displacement diagrams '!AI67/'Load-displacement diagrams '!AI$27</f>
        <v>1.3877759607522485E-3</v>
      </c>
      <c r="M58" s="80">
        <f>'Load-displacement diagrams '!AK67</f>
        <v>92.084442076800002</v>
      </c>
      <c r="N58" s="167">
        <f>'Load-displacement diagrams '!AP67/'Load-displacement diagrams '!AP$27</f>
        <v>1.0016859852476291E-3</v>
      </c>
      <c r="O58" s="168">
        <f>'Load-displacement diagrams '!AU67/'Load-displacement diagrams '!AU$27</f>
        <v>1.2404494382022473E-3</v>
      </c>
      <c r="Q58" s="80">
        <f>'Load-displacement diagrams '!AW67</f>
        <v>91.972085400000012</v>
      </c>
      <c r="R58" s="167">
        <f>'Load-displacement diagrams '!BB67/'Load-displacement diagrams '!BB$27</f>
        <v>1.0086279461279462E-3</v>
      </c>
      <c r="S58" s="168">
        <f>'Load-displacement diagrams '!BG67/'Load-displacement diagrams '!BG$27</f>
        <v>1.2560602974129151E-3</v>
      </c>
      <c r="U58" s="80">
        <f>'Load-displacement diagrams '!BI67</f>
        <v>91.791931360000007</v>
      </c>
      <c r="V58" s="167">
        <f>'Load-displacement diagrams '!BN67/'Load-displacement diagrams '!BN$27</f>
        <v>8.8907527783602439E-4</v>
      </c>
      <c r="W58" s="168">
        <f>'Load-displacement diagrams '!BS67/'Load-displacement diagrams '!BS$27</f>
        <v>1.0444668008048291E-3</v>
      </c>
      <c r="Y58" s="80">
        <f>'Load-displacement diagrams '!BU67</f>
        <v>91.751624031999995</v>
      </c>
      <c r="Z58" s="167">
        <f>'Load-displacement diagrams '!BZ67/'Load-displacement diagrams '!BZ$27</f>
        <v>1.0048248374239564E-3</v>
      </c>
      <c r="AA58" s="168">
        <f>'Load-displacement diagrams '!CE67/'Load-displacement diagrams '!CE$27</f>
        <v>1.1113572291582762E-3</v>
      </c>
      <c r="AC58" s="42">
        <f>'Load-displacement diagrams '!CG67</f>
        <v>91.805367136000001</v>
      </c>
      <c r="AD58" s="161">
        <f>'Load-displacement diagrams '!CL67/'Load-displacement diagrams '!CL$27</f>
        <v>8.4225941422594135E-4</v>
      </c>
      <c r="AE58" s="162">
        <f>'Load-displacement diagrams '!CQ67/'Load-displacement diagrams '!CQ$27</f>
        <v>1.097467845659164E-3</v>
      </c>
      <c r="AF58" s="41"/>
      <c r="AG58" s="42">
        <f>'Load-displacement diagrams '!CS67</f>
        <v>91.968275919999982</v>
      </c>
      <c r="AH58" s="161">
        <f>'Load-displacement diagrams '!CX67/'Load-displacement diagrams '!CX$27</f>
        <v>7.4243061396131211E-4</v>
      </c>
      <c r="AI58" s="162">
        <f>'Load-displacement diagrams '!DC67/'Load-displacement diagrams '!DC$27</f>
        <v>1.1306978620411457E-3</v>
      </c>
      <c r="AK58" s="151">
        <f>'Load-displacement diagrams '!DE67</f>
        <v>90.396290127999976</v>
      </c>
      <c r="AL58" s="155">
        <f>'Load-displacement diagrams '!DJ67/'Load-displacement diagrams '!DJ$27</f>
        <v>7.3867668545188889E-4</v>
      </c>
      <c r="AM58" s="156">
        <f>'Load-displacement diagrams '!DO67/'Load-displacement diagrams '!DO$27</f>
        <v>1.1257509010812975E-3</v>
      </c>
    </row>
    <row r="59" spans="1:39" x14ac:dyDescent="0.25">
      <c r="A59" s="99">
        <f>'Load-displacement diagrams '!A68</f>
        <v>93.665497017599989</v>
      </c>
      <c r="B59" s="172">
        <f>'Load-displacement diagrams '!F68/'Load-displacement diagrams '!F$27</f>
        <v>1.1451510669765476E-3</v>
      </c>
      <c r="C59" s="173">
        <f>'Load-displacement diagrams '!K68/'Load-displacement diagrams '!K$27</f>
        <v>1.3224155578300922E-3</v>
      </c>
      <c r="E59" s="98">
        <f>'Load-displacement diagrams '!M68</f>
        <v>93.678261004800007</v>
      </c>
      <c r="F59" s="172">
        <f>'Load-displacement diagrams '!R68/'Load-displacement diagrams '!R$27</f>
        <v>1.1028945700401437E-3</v>
      </c>
      <c r="G59" s="173">
        <f>'Load-displacement diagrams '!W68/'Load-displacement diagrams '!W$27</f>
        <v>1.2176314174677848E-3</v>
      </c>
      <c r="I59" s="80">
        <f>'Load-displacement diagrams '!Y68</f>
        <v>93.726293904000002</v>
      </c>
      <c r="J59" s="167">
        <f>'Load-displacement diagrams '!AD68/'Load-displacement diagrams '!AD$27</f>
        <v>1.2838777660695471E-3</v>
      </c>
      <c r="K59" s="168">
        <f>'Load-displacement diagrams '!AI68/'Load-displacement diagrams '!AI$27</f>
        <v>1.4121013900245298E-3</v>
      </c>
      <c r="M59" s="80">
        <f>'Load-displacement diagrams '!AK68</f>
        <v>93.840330052799999</v>
      </c>
      <c r="N59" s="167">
        <f>'Load-displacement diagrams '!AP68/'Load-displacement diagrams '!AP$27</f>
        <v>1.0225500526870391E-3</v>
      </c>
      <c r="O59" s="168">
        <f>'Load-displacement diagrams '!AU68/'Load-displacement diagrams '!AU$27</f>
        <v>1.2647599591419818E-3</v>
      </c>
      <c r="Q59" s="80">
        <f>'Load-displacement diagrams '!AW68</f>
        <v>93.727973376000008</v>
      </c>
      <c r="R59" s="167">
        <f>'Load-displacement diagrams '!BB68/'Load-displacement diagrams '!BB$27</f>
        <v>1.0547138047138048E-3</v>
      </c>
      <c r="S59" s="168">
        <f>'Load-displacement diagrams '!BG68/'Load-displacement diagrams '!BG$27</f>
        <v>1.3039315542880423E-3</v>
      </c>
      <c r="U59" s="80">
        <f>'Load-displacement diagrams '!BI68</f>
        <v>93.615837952000007</v>
      </c>
      <c r="V59" s="167">
        <f>'Load-displacement diagrams '!BN68/'Load-displacement diagrams '!BN$27</f>
        <v>9.3981966869364629E-4</v>
      </c>
      <c r="W59" s="168">
        <f>'Load-displacement diagrams '!BS68/'Load-displacement diagrams '!BS$27</f>
        <v>1.110060362173038E-3</v>
      </c>
      <c r="Y59" s="80">
        <f>'Load-displacement diagrams '!BU68</f>
        <v>93.558735904000002</v>
      </c>
      <c r="Z59" s="167">
        <f>'Load-displacement diagrams '!BZ68/'Load-displacement diagrams '!BZ$27</f>
        <v>1.02601216698133E-3</v>
      </c>
      <c r="AA59" s="168">
        <f>'Load-displacement diagrams '!CE68/'Load-displacement diagrams '!CE$27</f>
        <v>1.1381393475634314E-3</v>
      </c>
      <c r="AC59" s="42">
        <f>'Load-displacement diagrams '!CG68</f>
        <v>93.595684288000001</v>
      </c>
      <c r="AD59" s="161">
        <f>'Load-displacement diagrams '!CL68/'Load-displacement diagrams '!CL$27</f>
        <v>8.6087866108786612E-4</v>
      </c>
      <c r="AE59" s="162">
        <f>'Load-displacement diagrams '!CQ68/'Load-displacement diagrams '!CQ$27</f>
        <v>1.1147508038585211E-3</v>
      </c>
      <c r="AF59" s="41"/>
      <c r="AG59" s="42">
        <f>'Load-displacement diagrams '!CS68</f>
        <v>93.725003632000011</v>
      </c>
      <c r="AH59" s="161">
        <f>'Load-displacement diagrams '!CX68/'Load-displacement diagrams '!CX$27</f>
        <v>7.6135407905803193E-4</v>
      </c>
      <c r="AI59" s="162">
        <f>'Load-displacement diagrams '!DC68/'Load-displacement diagrams '!DC$27</f>
        <v>1.1536910044372731E-3</v>
      </c>
      <c r="AK59" s="151">
        <f>'Load-displacement diagrams '!DE68</f>
        <v>92.147979423999971</v>
      </c>
      <c r="AL59" s="155">
        <f>'Load-displacement diagrams '!DJ68/'Load-displacement diagrams '!DJ$27</f>
        <v>7.6560217073679817E-4</v>
      </c>
      <c r="AM59" s="156">
        <f>'Load-displacement diagrams '!DO68/'Load-displacement diagrams '!DO$27</f>
        <v>1.1659991990388466E-3</v>
      </c>
    </row>
    <row r="60" spans="1:39" x14ac:dyDescent="0.25">
      <c r="A60" s="99">
        <f>'Load-displacement diagrams '!A69</f>
        <v>95.421384993599986</v>
      </c>
      <c r="B60" s="172">
        <f>'Load-displacement diagrams '!F69/'Load-displacement diagrams '!F$27</f>
        <v>1.1671244453834778E-3</v>
      </c>
      <c r="C60" s="173">
        <f>'Load-displacement diagrams '!K69/'Load-displacement diagrams '!K$27</f>
        <v>1.3447287615148415E-3</v>
      </c>
      <c r="E60" s="98">
        <f>'Load-displacement diagrams '!M69</f>
        <v>95.478654988800002</v>
      </c>
      <c r="F60" s="172">
        <f>'Load-displacement diagrams '!R69/'Load-displacement diagrams '!R$27</f>
        <v>1.1202197337840693E-3</v>
      </c>
      <c r="G60" s="173">
        <f>'Load-displacement diagrams '!W69/'Load-displacement diagrams '!W$27</f>
        <v>1.245653507874821E-3</v>
      </c>
      <c r="I60" s="80">
        <f>'Load-displacement diagrams '!Y69</f>
        <v>95.475463992000002</v>
      </c>
      <c r="J60" s="167">
        <f>'Load-displacement diagrams '!AD69/'Load-displacement diagrams '!AD$27</f>
        <v>1.3001053740779769E-3</v>
      </c>
      <c r="K60" s="168">
        <f>'Load-displacement diagrams '!AI69/'Load-displacement diagrams '!AI$27</f>
        <v>1.4370400654129189E-3</v>
      </c>
      <c r="M60" s="80">
        <f>'Load-displacement diagrams '!AK69</f>
        <v>95.630647204799999</v>
      </c>
      <c r="N60" s="167">
        <f>'Load-displacement diagrams '!AP69/'Load-displacement diagrams '!AP$27</f>
        <v>1.0482613277133825E-3</v>
      </c>
      <c r="O60" s="168">
        <f>'Load-displacement diagrams '!AU69/'Load-displacement diagrams '!AU$27</f>
        <v>1.2972420837589376E-3</v>
      </c>
      <c r="Q60" s="80">
        <f>'Load-displacement diagrams '!AW69</f>
        <v>95.441034816000013</v>
      </c>
      <c r="R60" s="167">
        <f>'Load-displacement diagrams '!BB69/'Load-displacement diagrams '!BB$27</f>
        <v>1.0793350168350167E-3</v>
      </c>
      <c r="S60" s="168">
        <f>'Load-displacement diagrams '!BG69/'Load-displacement diagrams '!BG$27</f>
        <v>1.3450804644530455E-3</v>
      </c>
      <c r="U60" s="80">
        <f>'Load-displacement diagrams '!BI69</f>
        <v>95.422949824</v>
      </c>
      <c r="V60" s="167">
        <f>'Load-displacement diagrams '!BN69/'Load-displacement diagrams '!BN$27</f>
        <v>9.5617529880478102E-4</v>
      </c>
      <c r="W60" s="168">
        <f>'Load-displacement diagrams '!BS69/'Load-displacement diagrams '!BS$27</f>
        <v>1.1201207243460764E-3</v>
      </c>
      <c r="Y60" s="80">
        <f>'Load-displacement diagrams '!BU69</f>
        <v>95.389360383999986</v>
      </c>
      <c r="Z60" s="167">
        <f>'Load-displacement diagrams '!BZ69/'Load-displacement diagrams '!BZ$27</f>
        <v>1.0480385986993915E-3</v>
      </c>
      <c r="AA60" s="168">
        <f>'Load-displacement diagrams '!CE69/'Load-displacement diagrams '!CE$27</f>
        <v>1.1655255739025374E-3</v>
      </c>
      <c r="AC60" s="42">
        <f>'Load-displacement diagrams '!CG69</f>
        <v>95.439744544000007</v>
      </c>
      <c r="AD60" s="161">
        <f>'Load-displacement diagrams '!CL69/'Load-displacement diagrams '!CL$27</f>
        <v>8.8347280334728035E-4</v>
      </c>
      <c r="AE60" s="162">
        <f>'Load-displacement diagrams '!CQ69/'Load-displacement diagrams '!CQ$27</f>
        <v>1.1461012861736332E-3</v>
      </c>
      <c r="AF60" s="41"/>
      <c r="AG60" s="42">
        <f>'Load-displacement diagrams '!CS69</f>
        <v>95.463257151999997</v>
      </c>
      <c r="AH60" s="161">
        <f>'Load-displacement diagrams '!CX69/'Load-displacement diagrams '!CX$27</f>
        <v>7.8532380151387718E-4</v>
      </c>
      <c r="AI60" s="162">
        <f>'Load-displacement diagrams '!DC69/'Load-displacement diagrams '!DC$27</f>
        <v>1.1869705526421945E-3</v>
      </c>
      <c r="AK60" s="151">
        <f>'Load-displacement diagrams '!DE69</f>
        <v>93.904707135999985</v>
      </c>
      <c r="AL60" s="155">
        <f>'Load-displacement diagrams '!DJ69/'Load-displacement diagrams '!DJ$27</f>
        <v>7.8877061156334787E-4</v>
      </c>
      <c r="AM60" s="156">
        <f>'Load-displacement diagrams '!DO69/'Load-displacement diagrams '!DO$27</f>
        <v>1.2010412494993994E-3</v>
      </c>
    </row>
    <row r="61" spans="1:39" x14ac:dyDescent="0.25">
      <c r="A61" s="99">
        <f>'Load-displacement diagrams '!A70</f>
        <v>97.13444643359999</v>
      </c>
      <c r="B61" s="172">
        <f>'Load-displacement diagrams '!F70/'Load-displacement diagrams '!F$27</f>
        <v>1.191844496091274E-3</v>
      </c>
      <c r="C61" s="173">
        <f>'Load-displacement diagrams '!K70/'Load-displacement diagrams '!K$27</f>
        <v>1.3811668372569088E-3</v>
      </c>
      <c r="E61" s="98">
        <f>'Load-displacement diagrams '!M70</f>
        <v>97.191716428800007</v>
      </c>
      <c r="F61" s="172">
        <f>'Load-displacement diagrams '!R70/'Load-displacement diagrams '!R$27</f>
        <v>1.1508556940629619E-3</v>
      </c>
      <c r="G61" s="173">
        <f>'Load-displacement diagrams '!W70/'Load-displacement diagrams '!W$27</f>
        <v>1.2804254448762528E-3</v>
      </c>
      <c r="I61" s="80">
        <f>'Load-displacement diagrams '!Y70</f>
        <v>97.205320151999999</v>
      </c>
      <c r="J61" s="167">
        <f>'Load-displacement diagrams '!AD70/'Load-displacement diagrams '!AD$27</f>
        <v>1.3232876712328766E-3</v>
      </c>
      <c r="K61" s="168">
        <f>'Load-displacement diagrams '!AI70/'Load-displacement diagrams '!AI$27</f>
        <v>1.4687244480784956E-3</v>
      </c>
      <c r="M61" s="80">
        <f>'Load-displacement diagrams '!AK70</f>
        <v>97.419284884799993</v>
      </c>
      <c r="N61" s="167">
        <f>'Load-displacement diagrams '!AP70/'Load-displacement diagrams '!AP$27</f>
        <v>1.0708113804004213E-3</v>
      </c>
      <c r="O61" s="168">
        <f>'Load-displacement diagrams '!AU70/'Load-displacement diagrams '!AU$27</f>
        <v>1.3262512768130747E-3</v>
      </c>
      <c r="Q61" s="80">
        <f>'Load-displacement diagrams '!AW70</f>
        <v>97.226313552000008</v>
      </c>
      <c r="R61" s="167">
        <f>'Load-displacement diagrams '!BB70/'Load-displacement diagrams '!BB$27</f>
        <v>1.1445707070707068E-3</v>
      </c>
      <c r="S61" s="168">
        <f>'Load-displacement diagrams '!BG70/'Load-displacement diagrams '!BG$27</f>
        <v>1.390303524139336E-3</v>
      </c>
      <c r="U61" s="80">
        <f>'Load-displacement diagrams '!BI70</f>
        <v>97.159523871999994</v>
      </c>
      <c r="V61" s="167">
        <f>'Load-displacement diagrams '!BN70/'Load-displacement diagrams '!BN$27</f>
        <v>9.729503040469701E-4</v>
      </c>
      <c r="W61" s="168">
        <f>'Load-displacement diagrams '!BS70/'Load-displacement diagrams '!BS$27</f>
        <v>1.1414486921529174E-3</v>
      </c>
      <c r="Y61" s="80">
        <f>'Load-displacement diagrams '!BU70</f>
        <v>97.177998063999979</v>
      </c>
      <c r="Z61" s="167">
        <f>'Load-displacement diagrams '!BZ70/'Load-displacement diagrams '!BZ$27</f>
        <v>1.0623033354310886E-3</v>
      </c>
      <c r="AA61" s="168">
        <f>'Load-displacement diagrams '!CE70/'Load-displacement diagrams '!CE$27</f>
        <v>1.1878775674587193E-3</v>
      </c>
      <c r="AC61" s="42">
        <f>'Load-displacement diagrams '!CG70</f>
        <v>97.152805984000011</v>
      </c>
      <c r="AD61" s="161">
        <f>'Load-displacement diagrams '!CL70/'Load-displacement diagrams '!CL$27</f>
        <v>9.0125523012552302E-4</v>
      </c>
      <c r="AE61" s="162">
        <f>'Load-displacement diagrams '!CQ70/'Load-displacement diagrams '!CQ$27</f>
        <v>1.1696141479099679E-3</v>
      </c>
      <c r="AF61" s="41"/>
      <c r="AG61" s="42">
        <f>'Load-displacement diagrams '!CS70</f>
        <v>97.109139711999987</v>
      </c>
      <c r="AH61" s="161">
        <f>'Load-displacement diagrams '!CX70/'Load-displacement diagrams '!CX$27</f>
        <v>8.1139613120269133E-4</v>
      </c>
      <c r="AI61" s="162">
        <f>'Load-displacement diagrams '!DC70/'Load-displacement diagrams '!DC$27</f>
        <v>1.2216619604679306E-3</v>
      </c>
      <c r="AK61" s="151">
        <f>'Load-displacement diagrams '!DE70</f>
        <v>95.693344815999978</v>
      </c>
      <c r="AL61" s="155">
        <f>'Load-displacement diagrams '!DJ70/'Load-displacement diagrams '!DJ$27</f>
        <v>8.1173032769776658E-4</v>
      </c>
      <c r="AM61" s="156">
        <f>'Load-displacement diagrams '!DO70/'Load-displacement diagrams '!DO$27</f>
        <v>1.2294753704445336E-3</v>
      </c>
    </row>
    <row r="62" spans="1:39" x14ac:dyDescent="0.25">
      <c r="A62" s="99">
        <f>'Load-displacement diagrams '!A71</f>
        <v>98.864302593599987</v>
      </c>
      <c r="B62" s="172">
        <f>'Load-displacement diagrams '!F71/'Load-displacement diagrams '!F$27</f>
        <v>1.21233889710543E-3</v>
      </c>
      <c r="C62" s="173">
        <f>'Load-displacement diagrams '!K71/'Load-displacement diagrams '!K$27</f>
        <v>1.4024564994882293E-3</v>
      </c>
      <c r="E62" s="98">
        <f>'Load-displacement diagrams '!M71</f>
        <v>98.921572588800004</v>
      </c>
      <c r="F62" s="172">
        <f>'Load-displacement diagrams '!R71/'Load-displacement diagrams '!R$27</f>
        <v>1.1821255017959011E-3</v>
      </c>
      <c r="G62" s="173">
        <f>'Load-displacement diagrams '!W71/'Load-displacement diagrams '!W$27</f>
        <v>1.3139701370423397E-3</v>
      </c>
      <c r="I62" s="80">
        <f>'Load-displacement diagrams '!Y71</f>
        <v>98.972964431999998</v>
      </c>
      <c r="J62" s="167">
        <f>'Load-displacement diagrams '!AD71/'Load-displacement diagrams '!AD$27</f>
        <v>1.3546891464699682E-3</v>
      </c>
      <c r="K62" s="168">
        <f>'Load-displacement diagrams '!AI71/'Load-displacement diagrams '!AI$27</f>
        <v>1.4985690923957481E-3</v>
      </c>
      <c r="M62" s="80">
        <f>'Load-displacement diagrams '!AK71</f>
        <v>99.219678868799988</v>
      </c>
      <c r="N62" s="167">
        <f>'Load-displacement diagrams '!AP71/'Load-displacement diagrams '!AP$27</f>
        <v>1.0969441517386723E-3</v>
      </c>
      <c r="O62" s="168">
        <f>'Load-displacement diagrams '!AU71/'Load-displacement diagrams '!AU$27</f>
        <v>1.3591419816138919E-3</v>
      </c>
      <c r="Q62" s="80">
        <f>'Load-displacement diagrams '!AW71</f>
        <v>99.026707536000004</v>
      </c>
      <c r="R62" s="167">
        <f>'Load-displacement diagrams '!BB71/'Load-displacement diagrams '!BB$27</f>
        <v>1.1679292929292929E-3</v>
      </c>
      <c r="S62" s="168">
        <f>'Load-displacement diagrams '!BG71/'Load-displacement diagrams '!BG$27</f>
        <v>1.4125076390303522E-3</v>
      </c>
      <c r="U62" s="80">
        <f>'Load-displacement diagrams '!BI71</f>
        <v>98.916251584000008</v>
      </c>
      <c r="V62" s="167">
        <f>'Load-displacement diagrams '!BN71/'Load-displacement diagrams '!BN$27</f>
        <v>9.9182218494443287E-4</v>
      </c>
      <c r="W62" s="168">
        <f>'Load-displacement diagrams '!BS71/'Load-displacement diagrams '!BS$27</f>
        <v>1.1637826961770623E-3</v>
      </c>
      <c r="Y62" s="80">
        <f>'Load-displacement diagrams '!BU71</f>
        <v>98.907854223999976</v>
      </c>
      <c r="Z62" s="167">
        <f>'Load-displacement diagrams '!BZ71/'Load-displacement diagrams '!BZ$27</f>
        <v>1.0807635829662261E-3</v>
      </c>
      <c r="AA62" s="168">
        <f>'Load-displacement diagrams '!CE71/'Load-displacement diagrams '!CE$27</f>
        <v>1.2072090213451471E-3</v>
      </c>
      <c r="AC62" s="42">
        <f>'Load-displacement diagrams '!CG71</f>
        <v>98.884341616</v>
      </c>
      <c r="AD62" s="161">
        <f>'Load-displacement diagrams '!CL71/'Load-displacement diagrams '!CL$27</f>
        <v>9.3619246861924678E-4</v>
      </c>
      <c r="AE62" s="162">
        <f>'Load-displacement diagrams '!CQ71/'Load-displacement diagrams '!CQ$27</f>
        <v>1.2164389067524115E-3</v>
      </c>
      <c r="AF62" s="41"/>
      <c r="AG62" s="42">
        <f>'Load-displacement diagrams '!CS71</f>
        <v>98.860829007999982</v>
      </c>
      <c r="AH62" s="161">
        <f>'Load-displacement diagrams '!CX71/'Load-displacement diagrams '!CX$27</f>
        <v>8.3494533221194287E-4</v>
      </c>
      <c r="AI62" s="162">
        <f>'Load-displacement diagrams '!DC71/'Load-displacement diagrams '!DC$27</f>
        <v>1.2555465913674868E-3</v>
      </c>
      <c r="AK62" s="151">
        <f>'Load-displacement diagrams '!DE71</f>
        <v>97.339227375999982</v>
      </c>
      <c r="AL62" s="155">
        <f>'Load-displacement diagrams '!DJ71/'Load-displacement diagrams '!DJ$27</f>
        <v>8.3176789814235028E-4</v>
      </c>
      <c r="AM62" s="156">
        <f>'Load-displacement diagrams '!DO71/'Load-displacement diagrams '!DO$27</f>
        <v>1.2561073287945534E-3</v>
      </c>
    </row>
    <row r="63" spans="1:39" x14ac:dyDescent="0.25">
      <c r="A63" s="99">
        <f>'Load-displacement diagrams '!A72</f>
        <v>100.66469657759998</v>
      </c>
      <c r="B63" s="172">
        <f>'Load-displacement diagrams '!F72/'Load-displacement diagrams '!F$27</f>
        <v>1.233678428058314E-3</v>
      </c>
      <c r="C63" s="173">
        <f>'Load-displacement diagrams '!K72/'Load-displacement diagrams '!K$27</f>
        <v>1.4327533265097235E-3</v>
      </c>
      <c r="E63" s="98">
        <f>'Load-displacement diagrams '!M72</f>
        <v>100.7068513248</v>
      </c>
      <c r="F63" s="172">
        <f>'Load-displacement diagrams '!R72/'Load-displacement diagrams '!R$27</f>
        <v>1.2015634903866468E-3</v>
      </c>
      <c r="G63" s="173">
        <f>'Load-displacement diagrams '!W72/'Load-displacement diagrams '!W$27</f>
        <v>1.3360605440785437E-3</v>
      </c>
      <c r="I63" s="80">
        <f>'Load-displacement diagrams '!Y72</f>
        <v>100.681827192</v>
      </c>
      <c r="J63" s="167">
        <f>'Load-displacement diagrams '!AD72/'Load-displacement diagrams '!AD$27</f>
        <v>1.38145416227608E-3</v>
      </c>
      <c r="K63" s="168">
        <f>'Load-displacement diagrams '!AI72/'Load-displacement diagrams '!AI$27</f>
        <v>1.526778413736713E-3</v>
      </c>
      <c r="M63" s="80">
        <f>'Load-displacement diagrams '!AK72</f>
        <v>100.94953502879999</v>
      </c>
      <c r="N63" s="167">
        <f>'Load-displacement diagrams '!AP72/'Load-displacement diagrams '!AP$27</f>
        <v>1.1285563751317175E-3</v>
      </c>
      <c r="O63" s="168">
        <f>'Load-displacement diagrams '!AU72/'Load-displacement diagrams '!AU$27</f>
        <v>1.3944841675178753E-3</v>
      </c>
      <c r="Q63" s="80">
        <f>'Load-displacement diagrams '!AW72</f>
        <v>100.756563696</v>
      </c>
      <c r="R63" s="167">
        <f>'Load-displacement diagrams '!BB72/'Load-displacement diagrams '!BB$27</f>
        <v>1.1921296296296296E-3</v>
      </c>
      <c r="S63" s="168">
        <f>'Load-displacement diagrams '!BG72/'Load-displacement diagrams '!BG$27</f>
        <v>1.4369525361580772E-3</v>
      </c>
      <c r="U63" s="80">
        <f>'Load-displacement diagrams '!BI72</f>
        <v>100.68473560000001</v>
      </c>
      <c r="V63" s="167">
        <f>'Load-displacement diagrams '!BN72/'Load-displacement diagrams '!BN$27</f>
        <v>1.0132103166282239E-3</v>
      </c>
      <c r="W63" s="168">
        <f>'Load-displacement diagrams '!BS72/'Load-displacement diagrams '!BS$27</f>
        <v>1.1861167002012072E-3</v>
      </c>
      <c r="Y63" s="80">
        <f>'Load-displacement diagrams '!BU72</f>
        <v>100.65954351999996</v>
      </c>
      <c r="Z63" s="167">
        <f>'Load-displacement diagrams '!BZ72/'Load-displacement diagrams '!BZ$27</f>
        <v>1.1032095657646319E-3</v>
      </c>
      <c r="AA63" s="168">
        <f>'Load-displacement diagrams '!CE72/'Load-displacement diagrams '!CE$27</f>
        <v>1.2349979863068869E-3</v>
      </c>
      <c r="AC63" s="42">
        <f>'Load-displacement diagrams '!CG72</f>
        <v>100.65282563199999</v>
      </c>
      <c r="AD63" s="161">
        <f>'Load-displacement diagrams '!CL72/'Load-displacement diagrams '!CL$27</f>
        <v>9.7489539748953958E-4</v>
      </c>
      <c r="AE63" s="162">
        <f>'Load-displacement diagrams '!CQ72/'Load-displacement diagrams '!CQ$27</f>
        <v>1.2467845659163987E-3</v>
      </c>
      <c r="AF63" s="41"/>
      <c r="AG63" s="42">
        <f>'Load-displacement diagrams '!CS72</f>
        <v>100.59068516799998</v>
      </c>
      <c r="AH63" s="161">
        <f>'Load-displacement diagrams '!CX72/'Load-displacement diagrams '!CX$27</f>
        <v>8.547098402018502E-4</v>
      </c>
      <c r="AI63" s="162">
        <f>'Load-displacement diagrams '!DC72/'Load-displacement diagrams '!DC$27</f>
        <v>1.281363453005244E-3</v>
      </c>
      <c r="AK63" s="151">
        <f>'Load-displacement diagrams '!DE72</f>
        <v>99.070763007999972</v>
      </c>
      <c r="AL63" s="155">
        <f>'Load-displacement diagrams '!DJ72/'Load-displacement diagrams '!DJ$27</f>
        <v>8.4679607597578797E-4</v>
      </c>
      <c r="AM63" s="156">
        <f>'Load-displacement diagrams '!DO72/'Load-displacement diagrams '!DO$27</f>
        <v>1.2793352022426911E-3</v>
      </c>
    </row>
    <row r="64" spans="1:39" x14ac:dyDescent="0.25">
      <c r="A64" s="99">
        <f>'Load-displacement diagrams '!A73</f>
        <v>102.30973940159998</v>
      </c>
      <c r="B64" s="172">
        <f>'Load-displacement diagrams '!F73/'Load-displacement diagrams '!F$27</f>
        <v>1.3038242129727443E-3</v>
      </c>
      <c r="C64" s="173">
        <f>'Load-displacement diagrams '!K73/'Load-displacement diagrams '!K$27</f>
        <v>1.5089048106448309E-3</v>
      </c>
      <c r="E64" s="98">
        <f>'Load-displacement diagrams '!M73</f>
        <v>102.47281613280001</v>
      </c>
      <c r="F64" s="172">
        <f>'Load-displacement diagrams '!R73/'Load-displacement diagrams '!R$27</f>
        <v>1.2653708007606171E-3</v>
      </c>
      <c r="G64" s="173">
        <f>'Load-displacement diagrams '!W73/'Load-displacement diagrams '!W$27</f>
        <v>1.4056044180814071E-3</v>
      </c>
      <c r="I64" s="80">
        <f>'Load-displacement diagrams '!Y73</f>
        <v>102.47046487199999</v>
      </c>
      <c r="J64" s="167">
        <f>'Load-displacement diagrams '!AD73/'Load-displacement diagrams '!AD$27</f>
        <v>1.4307692307692305E-3</v>
      </c>
      <c r="K64" s="168">
        <f>'Load-displacement diagrams '!AI73/'Load-displacement diagrams '!AI$27</f>
        <v>1.5823793949304988E-3</v>
      </c>
      <c r="M64" s="80">
        <f>'Load-displacement diagrams '!AK73</f>
        <v>102.59457785279999</v>
      </c>
      <c r="N64" s="167">
        <f>'Load-displacement diagrams '!AP73/'Load-displacement diagrams '!AP$27</f>
        <v>1.1747102212855637E-3</v>
      </c>
      <c r="O64" s="168">
        <f>'Load-displacement diagrams '!AU73/'Load-displacement diagrams '!AU$27</f>
        <v>1.454341164453524E-3</v>
      </c>
      <c r="Q64" s="80">
        <f>'Load-displacement diagrams '!AW73</f>
        <v>102.524207976</v>
      </c>
      <c r="R64" s="167">
        <f>'Load-displacement diagrams '!BB73/'Load-displacement diagrams '!BB$27</f>
        <v>1.2342171717171719E-3</v>
      </c>
      <c r="S64" s="168">
        <f>'Load-displacement diagrams '!BG73/'Load-displacement diagrams '!BG$27</f>
        <v>1.4821755958443676E-3</v>
      </c>
      <c r="U64" s="80">
        <f>'Load-displacement diagrams '!BI73</f>
        <v>102.41459176000001</v>
      </c>
      <c r="V64" s="167">
        <f>'Load-displacement diagrams '!BN73/'Load-displacement diagrams '!BN$27</f>
        <v>1.0486475152023484E-3</v>
      </c>
      <c r="W64" s="168">
        <f>'Load-displacement diagrams '!BS73/'Load-displacement diagrams '!BS$27</f>
        <v>1.2350100603621731E-3</v>
      </c>
      <c r="Y64" s="80">
        <f>'Load-displacement diagrams '!BU73</f>
        <v>102.41627123199997</v>
      </c>
      <c r="Z64" s="167">
        <f>'Load-displacement diagrams '!BZ73/'Load-displacement diagrams '!BZ$27</f>
        <v>1.1476819802810991E-3</v>
      </c>
      <c r="AA64" s="168">
        <f>'Load-displacement diagrams '!CE73/'Load-displacement diagrams '!CE$27</f>
        <v>1.2849375755134918E-3</v>
      </c>
      <c r="AC64" s="42">
        <f>'Load-displacement diagrams '!CG73</f>
        <v>102.40451492799998</v>
      </c>
      <c r="AD64" s="161">
        <f>'Load-displacement diagrams '!CL73/'Load-displacement diagrams '!CL$27</f>
        <v>1.0472803347280335E-3</v>
      </c>
      <c r="AE64" s="162">
        <f>'Load-displacement diagrams '!CQ73/'Load-displacement diagrams '!CQ$27</f>
        <v>1.3279742765273312E-3</v>
      </c>
      <c r="AF64" s="41"/>
      <c r="AG64" s="42">
        <f>'Load-displacement diagrams '!CS73</f>
        <v>102.35916918399997</v>
      </c>
      <c r="AH64" s="161">
        <f>'Load-displacement diagrams '!CX73/'Load-displacement diagrams '!CX$27</f>
        <v>9.0664423885618154E-4</v>
      </c>
      <c r="AI64" s="162">
        <f>'Load-displacement diagrams '!DC73/'Load-displacement diagrams '!DC$27</f>
        <v>1.3440903590157321E-3</v>
      </c>
      <c r="AK64" s="151">
        <f>'Load-displacement diagrams '!DE73</f>
        <v>100.83924702399997</v>
      </c>
      <c r="AL64" s="155">
        <f>'Load-displacement diagrams '!DJ73/'Load-displacement diagrams '!DJ$27</f>
        <v>8.9689000208724684E-4</v>
      </c>
      <c r="AM64" s="156">
        <f>'Load-displacement diagrams '!DO73/'Load-displacement diagrams '!DO$27</f>
        <v>1.3464156988386065E-3</v>
      </c>
    </row>
    <row r="65" spans="1:39" x14ac:dyDescent="0.25">
      <c r="A65" s="99">
        <f>'Load-displacement diagrams '!A74</f>
        <v>104.09837708159998</v>
      </c>
      <c r="B65" s="172">
        <f>'Load-displacement diagrams '!F74/'Load-displacement diagrams '!F$27</f>
        <v>1.3181914219311218E-3</v>
      </c>
      <c r="C65" s="173">
        <f>'Load-displacement diagrams '!K74/'Load-displacement diagrams '!K$27</f>
        <v>1.5238485158648924E-3</v>
      </c>
      <c r="E65" s="98">
        <f>'Load-displacement diagrams '!M74</f>
        <v>104.24096425440001</v>
      </c>
      <c r="F65" s="172">
        <f>'Load-displacement diagrams '!R74/'Load-displacement diagrams '!R$27</f>
        <v>1.276780054933446E-3</v>
      </c>
      <c r="G65" s="173">
        <f>'Load-displacement diagrams '!W74/'Load-displacement diagrams '!W$27</f>
        <v>1.4178768664348538E-3</v>
      </c>
      <c r="I65" s="80">
        <f>'Load-displacement diagrams '!Y74</f>
        <v>104.183526312</v>
      </c>
      <c r="J65" s="167">
        <f>'Load-displacement diagrams '!AD74/'Load-displacement diagrams '!AD$27</f>
        <v>1.4448893572181244E-3</v>
      </c>
      <c r="K65" s="168">
        <f>'Load-displacement diagrams '!AI74/'Load-displacement diagrams '!AI$27</f>
        <v>1.597506132461161E-3</v>
      </c>
      <c r="M65" s="80">
        <f>'Load-displacement diagrams '!AK74</f>
        <v>104.30763929279999</v>
      </c>
      <c r="N65" s="167">
        <f>'Load-displacement diagrams '!AP74/'Load-displacement diagrams '!AP$27</f>
        <v>1.1886195995785037E-3</v>
      </c>
      <c r="O65" s="168">
        <f>'Load-displacement diagrams '!AU74/'Load-displacement diagrams '!AU$27</f>
        <v>1.4690500510725231E-3</v>
      </c>
      <c r="Q65" s="80">
        <f>'Load-displacement diagrams '!AW74</f>
        <v>104.1692508</v>
      </c>
      <c r="R65" s="167">
        <f>'Load-displacement diagrams '!BB74/'Load-displacement diagrams '!BB$27</f>
        <v>1.2453703703703702E-3</v>
      </c>
      <c r="S65" s="168">
        <f>'Load-displacement diagrams '!BG74/'Load-displacement diagrams '!BG$27</f>
        <v>1.4964351191688735E-3</v>
      </c>
      <c r="U65" s="80">
        <f>'Load-displacement diagrams '!BI74</f>
        <v>104.16628105599999</v>
      </c>
      <c r="V65" s="167">
        <f>'Load-displacement diagrams '!BN74/'Load-displacement diagrams '!BN$27</f>
        <v>1.0608093940029355E-3</v>
      </c>
      <c r="W65" s="168">
        <f>'Load-displacement diagrams '!BS74/'Load-displacement diagrams '!BS$27</f>
        <v>1.2531187122736419E-3</v>
      </c>
      <c r="Y65" s="80">
        <f>'Load-displacement diagrams '!BU74</f>
        <v>104.18475524799999</v>
      </c>
      <c r="Z65" s="167">
        <f>'Load-displacement diagrams '!BZ74/'Load-displacement diagrams '!BZ$27</f>
        <v>1.1650933501153767E-3</v>
      </c>
      <c r="AA65" s="168">
        <f>'Load-displacement diagrams '!CE74/'Load-displacement diagrams '!CE$27</f>
        <v>1.296818364881192E-3</v>
      </c>
      <c r="AC65" s="42">
        <f>'Load-displacement diagrams '!CG74</f>
        <v>104.16124264</v>
      </c>
      <c r="AD65" s="161">
        <f>'Load-displacement diagrams '!CL74/'Load-displacement diagrams '!CL$27</f>
        <v>1.0638075313807529E-3</v>
      </c>
      <c r="AE65" s="162">
        <f>'Load-displacement diagrams '!CQ74/'Load-displacement diagrams '!CQ$27</f>
        <v>1.3432475884244373E-3</v>
      </c>
      <c r="AF65" s="41"/>
      <c r="AG65" s="42">
        <f>'Load-displacement diagrams '!CS74</f>
        <v>104.07223062399997</v>
      </c>
      <c r="AH65" s="161">
        <f>'Load-displacement diagrams '!CX74/'Load-displacement diagrams '!CX$27</f>
        <v>9.1736753574432292E-4</v>
      </c>
      <c r="AI65" s="162">
        <f>'Load-displacement diagrams '!DC74/'Load-displacement diagrams '!DC$27</f>
        <v>1.3610326744655104E-3</v>
      </c>
      <c r="AK65" s="151">
        <f>'Load-displacement diagrams '!DE74</f>
        <v>102.60605156799997</v>
      </c>
      <c r="AL65" s="155">
        <f>'Load-displacement diagrams '!DJ74/'Load-displacement diagrams '!DJ$27</f>
        <v>9.0503026508035906E-4</v>
      </c>
      <c r="AM65" s="156">
        <f>'Load-displacement diagrams '!DO74/'Load-displacement diagrams '!DO$27</f>
        <v>1.3586303564277131E-3</v>
      </c>
    </row>
    <row r="66" spans="1:39" x14ac:dyDescent="0.25">
      <c r="A66" s="99">
        <f>'Load-displacement diagrams '!A75</f>
        <v>105.86618930879997</v>
      </c>
      <c r="B66" s="172">
        <f>'Load-displacement diagrams '!F75/'Load-displacement diagrams '!F$27</f>
        <v>1.339319670399324E-3</v>
      </c>
      <c r="C66" s="173">
        <f>'Load-displacement diagrams '!K75/'Load-displacement diagrams '!K$27</f>
        <v>1.5465711361310132E-3</v>
      </c>
      <c r="E66" s="98">
        <f>'Load-displacement diagrams '!M75</f>
        <v>106.03128140640001</v>
      </c>
      <c r="F66" s="172">
        <f>'Load-displacement diagrams '!R75/'Load-displacement diagrams '!R$27</f>
        <v>1.2949503486160995E-3</v>
      </c>
      <c r="G66" s="173">
        <f>'Load-displacement diagrams '!W75/'Load-displacement diagrams '!W$27</f>
        <v>1.4336265084884435E-3</v>
      </c>
      <c r="I66" s="80">
        <f>'Load-displacement diagrams '!Y75</f>
        <v>105.828569136</v>
      </c>
      <c r="J66" s="167">
        <f>'Load-displacement diagrams '!AD75/'Load-displacement diagrams '!AD$27</f>
        <v>1.4611169652265542E-3</v>
      </c>
      <c r="K66" s="168">
        <f>'Load-displacement diagrams '!AI75/'Load-displacement diagrams '!AI$27</f>
        <v>1.6177432542927228E-3</v>
      </c>
      <c r="M66" s="80">
        <f>'Load-displacement diagrams '!AK75</f>
        <v>106.0736041008</v>
      </c>
      <c r="N66" s="167">
        <f>'Load-displacement diagrams '!AP75/'Load-displacement diagrams '!AP$27</f>
        <v>1.2048472075869337E-3</v>
      </c>
      <c r="O66" s="168">
        <f>'Load-displacement diagrams '!AU75/'Load-displacement diagrams '!AU$27</f>
        <v>1.4862104187946883E-3</v>
      </c>
      <c r="Q66" s="80">
        <f>'Load-displacement diagrams '!AW75</f>
        <v>105.93521560800001</v>
      </c>
      <c r="R66" s="167">
        <f>'Load-displacement diagrams '!BB75/'Load-displacement diagrams '!BB$27</f>
        <v>1.2573653198653199E-3</v>
      </c>
      <c r="S66" s="168">
        <f>'Load-displacement diagrams '!BG75/'Load-displacement diagrams '!BG$27</f>
        <v>1.5133428396822163E-3</v>
      </c>
      <c r="U66" s="80">
        <f>'Load-displacement diagrams '!BI75</f>
        <v>105.9330856</v>
      </c>
      <c r="V66" s="167">
        <f>'Load-displacement diagrams '!BN75/'Load-displacement diagrams '!BN$27</f>
        <v>1.0702453344516669E-3</v>
      </c>
      <c r="W66" s="168">
        <f>'Load-displacement diagrams '!BS75/'Load-displacement diagrams '!BS$27</f>
        <v>1.2653923541247484E-3</v>
      </c>
      <c r="Y66" s="80">
        <f>'Load-displacement diagrams '!BU75</f>
        <v>105.98514923199997</v>
      </c>
      <c r="Z66" s="167">
        <f>'Load-displacement diagrams '!BZ75/'Load-displacement diagrams '!BZ$27</f>
        <v>1.1757919026641494E-3</v>
      </c>
      <c r="AA66" s="168">
        <f>'Load-displacement diagrams '!CE75/'Load-displacement diagrams '!CE$27</f>
        <v>1.3159484494563028E-3</v>
      </c>
      <c r="AC66" s="42">
        <f>'Load-displacement diagrams '!CG75</f>
        <v>105.96163662400001</v>
      </c>
      <c r="AD66" s="161">
        <f>'Load-displacement diagrams '!CL75/'Load-displacement diagrams '!CL$27</f>
        <v>1.0958158995815898E-3</v>
      </c>
      <c r="AE66" s="162">
        <f>'Load-displacement diagrams '!CQ75/'Load-displacement diagrams '!CQ$27</f>
        <v>1.3792202572347266E-3</v>
      </c>
      <c r="AF66" s="41"/>
      <c r="AG66" s="42">
        <f>'Load-displacement diagrams '!CS75</f>
        <v>105.87262460799998</v>
      </c>
      <c r="AH66" s="161">
        <f>'Load-displacement diagrams '!CX75/'Load-displacement diagrams '!CX$27</f>
        <v>9.3040370058872994E-4</v>
      </c>
      <c r="AI66" s="162">
        <f>'Load-displacement diagrams '!DC75/'Load-displacement diagrams '!DC$27</f>
        <v>1.3791851553045583E-3</v>
      </c>
      <c r="AK66" s="151">
        <f>'Load-displacement diagrams '!DE75</f>
        <v>104.40644555199998</v>
      </c>
      <c r="AL66" s="155">
        <f>'Load-displacement diagrams '!DJ75/'Load-displacement diagrams '!DJ$27</f>
        <v>9.1713629722396162E-4</v>
      </c>
      <c r="AM66" s="156">
        <f>'Load-displacement diagrams '!DO75/'Load-displacement diagrams '!DO$27</f>
        <v>1.3804565478574289E-3</v>
      </c>
    </row>
    <row r="67" spans="1:39" ht="13.8" thickBot="1" x14ac:dyDescent="0.3">
      <c r="A67" s="149">
        <f>'Load-displacement diagrams '!A76</f>
        <v>107.63215411679998</v>
      </c>
      <c r="B67" s="174">
        <f>'Load-displacement diagrams '!F76/'Load-displacement diagrams '!F$27</f>
        <v>1.3579125290513415E-3</v>
      </c>
      <c r="C67" s="175">
        <f>'Load-displacement diagrams '!K76/'Load-displacement diagrams '!K$27</f>
        <v>1.5651995905834185E-3</v>
      </c>
      <c r="E67" s="171">
        <f>'Load-displacement diagrams '!M76</f>
        <v>107.67582038880001</v>
      </c>
      <c r="F67" s="174">
        <f>'Load-displacement diagrams '!R76/'Load-displacement diagrams '!R$27</f>
        <v>1.3114303824212973E-3</v>
      </c>
      <c r="G67" s="175">
        <f>'Load-displacement diagrams '!W76/'Load-displacement diagrams '!W$27</f>
        <v>1.4548987523010839E-3</v>
      </c>
      <c r="I67" s="81">
        <f>'Load-displacement diagrams '!Y76</f>
        <v>107.618886288</v>
      </c>
      <c r="J67" s="169">
        <f>'Load-displacement diagrams '!AD76/'Load-displacement diagrams '!AD$27</f>
        <v>1.4828240252897787E-3</v>
      </c>
      <c r="K67" s="170">
        <f>'Load-displacement diagrams '!AI76/'Load-displacement diagrams '!AI$27</f>
        <v>1.6377759607522483E-3</v>
      </c>
      <c r="M67" s="81">
        <f>'Load-displacement diagrams '!AK76</f>
        <v>107.8412483808</v>
      </c>
      <c r="N67" s="169">
        <f>'Load-displacement diagrams '!AP76/'Load-displacement diagrams '!AP$27</f>
        <v>1.2200210748155953E-3</v>
      </c>
      <c r="O67" s="170">
        <f>'Load-displacement diagrams '!AU76/'Load-displacement diagrams '!AU$27</f>
        <v>1.5090909090909091E-3</v>
      </c>
      <c r="Q67" s="81">
        <f>'Load-displacement diagrams '!AW76</f>
        <v>107.72553276000001</v>
      </c>
      <c r="R67" s="169">
        <f>'Load-displacement diagrams '!BB76/'Load-displacement diagrams '!BB$27</f>
        <v>1.2731481481481478E-3</v>
      </c>
      <c r="S67" s="170">
        <f>'Load-displacement diagrams '!BG76/'Load-displacement diagrams '!BG$27</f>
        <v>1.5259727031982074E-3</v>
      </c>
      <c r="U67" s="81">
        <f>'Load-displacement diagrams '!BI76</f>
        <v>107.73347958399998</v>
      </c>
      <c r="V67" s="169">
        <f>'Load-displacement diagrams '!BN76/'Load-displacement diagrams '!BN$27</f>
        <v>1.0807297127280351E-3</v>
      </c>
      <c r="W67" s="170">
        <f>'Load-displacement diagrams '!BS76/'Load-displacement diagrams '!BS$27</f>
        <v>1.2776659959758551E-3</v>
      </c>
      <c r="Y67" s="81">
        <f>'Load-displacement diagrams '!BU76</f>
        <v>107.75195377599997</v>
      </c>
      <c r="Z67" s="169">
        <f>'Load-displacement diagrams '!BZ76/'Load-displacement diagrams '!BZ$27</f>
        <v>1.1869100062932663E-3</v>
      </c>
      <c r="AA67" s="170">
        <f>'Load-displacement diagrams '!CE76/'Load-displacement diagrams '!CE$27</f>
        <v>1.3383004430124852E-3</v>
      </c>
      <c r="AC67" s="160">
        <f>'Load-displacement diagrams '!CG76</f>
        <v>107.728441168</v>
      </c>
      <c r="AD67" s="163">
        <f>'Load-displacement diagrams '!CL76/'Load-displacement diagrams '!CL$27</f>
        <v>1.1106694560669454E-3</v>
      </c>
      <c r="AE67" s="164">
        <f>'Load-displacement diagrams '!CQ76/'Load-displacement diagrams '!CQ$27</f>
        <v>1.3946945337620579E-3</v>
      </c>
      <c r="AF67" s="41"/>
      <c r="AG67" s="160">
        <f>'Load-displacement diagrams '!CS76</f>
        <v>107.63942915199998</v>
      </c>
      <c r="AH67" s="163">
        <f>'Load-displacement diagrams '!CX76/'Load-displacement diagrams '!CX$27</f>
        <v>9.4995794785534063E-4</v>
      </c>
      <c r="AI67" s="164">
        <f>'Load-displacement diagrams '!DC76/'Load-displacement diagrams '!DC$27</f>
        <v>1.4017749092375957E-3</v>
      </c>
      <c r="AK67" s="152">
        <f>'Load-displacement diagrams '!DE76</f>
        <v>106.11950699199997</v>
      </c>
      <c r="AL67" s="157">
        <f>'Load-displacement diagrams '!DJ76/'Load-displacement diagrams '!DJ$27</f>
        <v>9.273638071383844E-4</v>
      </c>
      <c r="AM67" s="158">
        <f>'Load-displacement diagrams '!DO76/'Load-displacement diagrams '!DO$27</f>
        <v>1.3974769723668402E-3</v>
      </c>
    </row>
    <row r="68" spans="1:39" x14ac:dyDescent="0.25">
      <c r="AF68" s="41"/>
    </row>
    <row r="69" spans="1:39" x14ac:dyDescent="0.25">
      <c r="AF69" s="41"/>
    </row>
    <row r="70" spans="1:39" x14ac:dyDescent="0.25">
      <c r="AF70" s="41"/>
    </row>
    <row r="71" spans="1:39" x14ac:dyDescent="0.25">
      <c r="AF71" s="41"/>
    </row>
    <row r="72" spans="1:39" x14ac:dyDescent="0.25">
      <c r="AF72" s="41"/>
    </row>
    <row r="73" spans="1:39" x14ac:dyDescent="0.25">
      <c r="AF73" s="41"/>
    </row>
    <row r="74" spans="1:39" x14ac:dyDescent="0.25">
      <c r="AF74" s="41"/>
    </row>
    <row r="75" spans="1:39" x14ac:dyDescent="0.25">
      <c r="AF75" s="41"/>
    </row>
    <row r="76" spans="1:39" x14ac:dyDescent="0.25">
      <c r="AF76" s="41"/>
    </row>
    <row r="77" spans="1:39" x14ac:dyDescent="0.25">
      <c r="AF77" s="41"/>
    </row>
    <row r="78" spans="1:39" x14ac:dyDescent="0.25">
      <c r="AF78" s="41"/>
    </row>
    <row r="79" spans="1:39" x14ac:dyDescent="0.25">
      <c r="AF79" s="41"/>
    </row>
  </sheetData>
  <mergeCells count="10">
    <mergeCell ref="AK18:AM18"/>
    <mergeCell ref="A18:C18"/>
    <mergeCell ref="E18:G18"/>
    <mergeCell ref="I18:K18"/>
    <mergeCell ref="M18:O18"/>
    <mergeCell ref="Q18:S18"/>
    <mergeCell ref="U18:W18"/>
    <mergeCell ref="Y18:AA18"/>
    <mergeCell ref="AC18:AE18"/>
    <mergeCell ref="AG18:AI18"/>
  </mergeCells>
  <phoneticPr fontId="22" type="noConversion"/>
  <pageMargins left="0.7" right="0.7" top="0.75" bottom="0.75" header="0.3" footer="0.3"/>
  <pageSetup paperSize="9" orientation="portrait" r:id="rId1"/>
  <headerFooter>
    <oddHeader>&amp;C&amp;10A. Rimkus and V. Gribniak&amp;11
&amp;"-,Italic"Tension tests of concrete prisms reinforced with multiple steel bars</oddHead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D44"/>
  <sheetViews>
    <sheetView view="pageLayout" zoomScaleNormal="100" workbookViewId="0">
      <selection activeCell="E11" sqref="E11"/>
    </sheetView>
  </sheetViews>
  <sheetFormatPr defaultRowHeight="13.8" x14ac:dyDescent="0.25"/>
  <cols>
    <col min="1" max="2" width="8.6640625" customWidth="1"/>
    <col min="3" max="3" width="13.6640625" customWidth="1"/>
    <col min="4" max="27" width="6.6640625" customWidth="1"/>
    <col min="28" max="42" width="10.6640625" customWidth="1"/>
  </cols>
  <sheetData>
    <row r="1" spans="1:30" ht="14.4" thickBot="1" x14ac:dyDescent="0.3">
      <c r="A1" s="236" t="s">
        <v>34</v>
      </c>
      <c r="B1" s="220" t="s">
        <v>71</v>
      </c>
      <c r="C1" s="235" t="s">
        <v>59</v>
      </c>
      <c r="D1" s="233" t="s">
        <v>78</v>
      </c>
      <c r="E1" s="233"/>
      <c r="F1" s="233"/>
      <c r="G1" s="233"/>
      <c r="H1" s="233"/>
      <c r="I1" s="233"/>
      <c r="J1" s="233"/>
      <c r="K1" s="233"/>
      <c r="L1" s="233"/>
      <c r="M1" s="233"/>
      <c r="N1" s="233"/>
      <c r="O1" s="233"/>
      <c r="P1" s="233"/>
      <c r="Q1" s="233"/>
      <c r="R1" s="233"/>
      <c r="S1" s="233"/>
      <c r="T1" s="233"/>
      <c r="U1" s="233"/>
      <c r="V1" s="233"/>
      <c r="W1" s="233"/>
      <c r="X1" s="233"/>
      <c r="Y1" s="233"/>
      <c r="Z1" s="233"/>
      <c r="AA1" s="234"/>
    </row>
    <row r="2" spans="1:30" ht="15.75" customHeight="1" thickBot="1" x14ac:dyDescent="0.3">
      <c r="A2" s="225"/>
      <c r="B2" s="221"/>
      <c r="C2" s="215"/>
      <c r="D2" s="223" t="s">
        <v>72</v>
      </c>
      <c r="E2" s="223"/>
      <c r="F2" s="223"/>
      <c r="G2" s="223"/>
      <c r="H2" s="223"/>
      <c r="I2" s="223"/>
      <c r="J2" s="223"/>
      <c r="K2" s="223"/>
      <c r="L2" s="223"/>
      <c r="M2" s="223"/>
      <c r="N2" s="223"/>
      <c r="O2" s="223"/>
      <c r="P2" s="223"/>
      <c r="Q2" s="223"/>
      <c r="R2" s="223"/>
      <c r="S2" s="223"/>
      <c r="T2" s="223"/>
      <c r="U2" s="223"/>
      <c r="V2" s="223"/>
      <c r="W2" s="223"/>
      <c r="X2" s="223"/>
      <c r="Y2" s="223"/>
      <c r="Z2" s="224" t="s">
        <v>79</v>
      </c>
      <c r="AA2" s="214" t="s">
        <v>80</v>
      </c>
    </row>
    <row r="3" spans="1:30" ht="15" customHeight="1" x14ac:dyDescent="0.25">
      <c r="A3" s="225"/>
      <c r="B3" s="221"/>
      <c r="C3" s="215"/>
      <c r="D3" s="232" t="s">
        <v>60</v>
      </c>
      <c r="E3" s="228"/>
      <c r="F3" s="227" t="s">
        <v>61</v>
      </c>
      <c r="G3" s="228"/>
      <c r="H3" s="227" t="s">
        <v>62</v>
      </c>
      <c r="I3" s="228"/>
      <c r="J3" s="227" t="s">
        <v>63</v>
      </c>
      <c r="K3" s="228"/>
      <c r="L3" s="227" t="s">
        <v>64</v>
      </c>
      <c r="M3" s="228"/>
      <c r="N3" s="227" t="s">
        <v>65</v>
      </c>
      <c r="O3" s="228"/>
      <c r="P3" s="227" t="s">
        <v>66</v>
      </c>
      <c r="Q3" s="228"/>
      <c r="R3" s="227" t="s">
        <v>67</v>
      </c>
      <c r="S3" s="228"/>
      <c r="T3" s="227" t="s">
        <v>68</v>
      </c>
      <c r="U3" s="228"/>
      <c r="V3" s="227" t="s">
        <v>69</v>
      </c>
      <c r="W3" s="228"/>
      <c r="X3" s="227" t="s">
        <v>70</v>
      </c>
      <c r="Y3" s="229"/>
      <c r="Z3" s="225"/>
      <c r="AA3" s="215"/>
    </row>
    <row r="4" spans="1:30" ht="14.4" thickBot="1" x14ac:dyDescent="0.3">
      <c r="A4" s="226"/>
      <c r="B4" s="222"/>
      <c r="C4" s="216"/>
      <c r="D4" s="105" t="s">
        <v>16</v>
      </c>
      <c r="E4" s="106" t="s">
        <v>15</v>
      </c>
      <c r="F4" s="176" t="s">
        <v>16</v>
      </c>
      <c r="G4" s="106" t="s">
        <v>15</v>
      </c>
      <c r="H4" s="176" t="s">
        <v>16</v>
      </c>
      <c r="I4" s="106" t="s">
        <v>15</v>
      </c>
      <c r="J4" s="176" t="s">
        <v>16</v>
      </c>
      <c r="K4" s="106" t="s">
        <v>15</v>
      </c>
      <c r="L4" s="176" t="s">
        <v>16</v>
      </c>
      <c r="M4" s="106" t="s">
        <v>15</v>
      </c>
      <c r="N4" s="176" t="s">
        <v>16</v>
      </c>
      <c r="O4" s="106" t="s">
        <v>15</v>
      </c>
      <c r="P4" s="176" t="s">
        <v>16</v>
      </c>
      <c r="Q4" s="106" t="s">
        <v>15</v>
      </c>
      <c r="R4" s="176" t="s">
        <v>16</v>
      </c>
      <c r="S4" s="106" t="s">
        <v>15</v>
      </c>
      <c r="T4" s="176" t="s">
        <v>16</v>
      </c>
      <c r="U4" s="106" t="s">
        <v>15</v>
      </c>
      <c r="V4" s="176" t="s">
        <v>16</v>
      </c>
      <c r="W4" s="106" t="s">
        <v>15</v>
      </c>
      <c r="X4" s="176" t="s">
        <v>16</v>
      </c>
      <c r="Y4" s="107" t="s">
        <v>15</v>
      </c>
      <c r="Z4" s="226"/>
      <c r="AA4" s="216"/>
    </row>
    <row r="5" spans="1:30" x14ac:dyDescent="0.25">
      <c r="A5" s="230" t="s">
        <v>3</v>
      </c>
      <c r="B5" s="231" t="s">
        <v>73</v>
      </c>
      <c r="C5" s="178" t="s">
        <v>13</v>
      </c>
      <c r="D5" s="108">
        <v>0.11</v>
      </c>
      <c r="E5" s="109">
        <v>0.11</v>
      </c>
      <c r="F5" s="108">
        <v>0.05</v>
      </c>
      <c r="G5" s="109">
        <v>0</v>
      </c>
      <c r="H5" s="108">
        <v>0.11</v>
      </c>
      <c r="I5" s="109">
        <v>0.04</v>
      </c>
      <c r="J5" s="108">
        <v>0.02</v>
      </c>
      <c r="K5" s="109">
        <v>0</v>
      </c>
      <c r="L5" s="108">
        <v>7.0000000000000007E-2</v>
      </c>
      <c r="M5" s="109">
        <v>7.0000000000000007E-2</v>
      </c>
      <c r="N5" s="108">
        <v>0.11</v>
      </c>
      <c r="O5" s="109">
        <v>7.0000000000000007E-2</v>
      </c>
      <c r="P5" s="108">
        <v>0.06</v>
      </c>
      <c r="Q5" s="109">
        <v>0.02</v>
      </c>
      <c r="R5" s="108">
        <v>0</v>
      </c>
      <c r="S5" s="109">
        <v>0.01</v>
      </c>
      <c r="T5" s="108">
        <v>0.06</v>
      </c>
      <c r="U5" s="109">
        <v>0.06</v>
      </c>
      <c r="V5" s="110"/>
      <c r="W5" s="111"/>
      <c r="X5" s="110"/>
      <c r="Y5" s="112"/>
      <c r="Z5" s="137">
        <f>AVERAGE(D5:U5)</f>
        <v>5.3888888888888903E-2</v>
      </c>
      <c r="AA5" s="138">
        <f>MAX(D5:U5)</f>
        <v>0.11</v>
      </c>
    </row>
    <row r="6" spans="1:30" x14ac:dyDescent="0.25">
      <c r="A6" s="218"/>
      <c r="B6" s="221"/>
      <c r="C6" s="113" t="s">
        <v>14</v>
      </c>
      <c r="D6" s="114">
        <v>0.127</v>
      </c>
      <c r="E6" s="115">
        <v>0.127</v>
      </c>
      <c r="F6" s="114">
        <v>5.8000000000000003E-2</v>
      </c>
      <c r="G6" s="115">
        <v>0.129</v>
      </c>
      <c r="H6" s="114">
        <v>0.08</v>
      </c>
      <c r="I6" s="115">
        <v>0.11899999999999999</v>
      </c>
      <c r="J6" s="114">
        <v>5.0999999999999997E-2</v>
      </c>
      <c r="K6" s="115">
        <v>8.7999999999999995E-2</v>
      </c>
      <c r="L6" s="114">
        <v>0.15</v>
      </c>
      <c r="M6" s="115">
        <v>0.14399999999999999</v>
      </c>
      <c r="N6" s="114">
        <v>0.158</v>
      </c>
      <c r="O6" s="115">
        <v>0.109</v>
      </c>
      <c r="P6" s="114">
        <v>7.2999999999999995E-2</v>
      </c>
      <c r="Q6" s="115">
        <v>6.3E-2</v>
      </c>
      <c r="R6" s="114">
        <v>0.05</v>
      </c>
      <c r="S6" s="115">
        <v>8.5000000000000006E-2</v>
      </c>
      <c r="T6" s="114">
        <v>6.3E-2</v>
      </c>
      <c r="U6" s="115">
        <v>0.05</v>
      </c>
      <c r="V6" s="116"/>
      <c r="W6" s="117"/>
      <c r="X6" s="116"/>
      <c r="Y6" s="118"/>
      <c r="Z6" s="139">
        <f t="shared" ref="Z6:Z8" si="0">AVERAGE(D6:U6)</f>
        <v>9.5777777777777767E-2</v>
      </c>
      <c r="AA6" s="140">
        <f t="shared" ref="AA6:AA8" si="1">MAX(D6:U6)</f>
        <v>0.158</v>
      </c>
    </row>
    <row r="7" spans="1:30" x14ac:dyDescent="0.25">
      <c r="A7" s="218"/>
      <c r="B7" s="221" t="s">
        <v>74</v>
      </c>
      <c r="C7" s="113" t="s">
        <v>13</v>
      </c>
      <c r="D7" s="114">
        <v>0.13</v>
      </c>
      <c r="E7" s="115">
        <v>0.12</v>
      </c>
      <c r="F7" s="114">
        <v>0.06</v>
      </c>
      <c r="G7" s="115">
        <v>0.1</v>
      </c>
      <c r="H7" s="114">
        <v>0.14000000000000001</v>
      </c>
      <c r="I7" s="115">
        <v>0.05</v>
      </c>
      <c r="J7" s="114">
        <v>0.04</v>
      </c>
      <c r="K7" s="115">
        <v>0.05</v>
      </c>
      <c r="L7" s="114">
        <v>0.12</v>
      </c>
      <c r="M7" s="115">
        <v>0.09</v>
      </c>
      <c r="N7" s="114">
        <v>0.12</v>
      </c>
      <c r="O7" s="115">
        <v>0.11</v>
      </c>
      <c r="P7" s="114">
        <v>0.08</v>
      </c>
      <c r="Q7" s="115">
        <v>0.11</v>
      </c>
      <c r="R7" s="114">
        <v>0.08</v>
      </c>
      <c r="S7" s="115">
        <v>0.09</v>
      </c>
      <c r="T7" s="114">
        <v>0.1</v>
      </c>
      <c r="U7" s="115">
        <v>0.09</v>
      </c>
      <c r="V7" s="116"/>
      <c r="W7" s="117"/>
      <c r="X7" s="116"/>
      <c r="Y7" s="118"/>
      <c r="Z7" s="139">
        <f t="shared" si="0"/>
        <v>9.3333333333333365E-2</v>
      </c>
      <c r="AA7" s="140">
        <f t="shared" si="1"/>
        <v>0.14000000000000001</v>
      </c>
    </row>
    <row r="8" spans="1:30" ht="14.4" thickBot="1" x14ac:dyDescent="0.3">
      <c r="A8" s="219"/>
      <c r="B8" s="222"/>
      <c r="C8" s="107" t="s">
        <v>14</v>
      </c>
      <c r="D8" s="119">
        <v>0.14899999999999999</v>
      </c>
      <c r="E8" s="120">
        <v>0.16600000000000001</v>
      </c>
      <c r="F8" s="119">
        <v>7.0000000000000007E-2</v>
      </c>
      <c r="G8" s="120">
        <v>0.152</v>
      </c>
      <c r="H8" s="119">
        <v>0.109</v>
      </c>
      <c r="I8" s="120">
        <v>0.11799999999999999</v>
      </c>
      <c r="J8" s="119">
        <v>6.8000000000000005E-2</v>
      </c>
      <c r="K8" s="120">
        <v>0.114</v>
      </c>
      <c r="L8" s="119">
        <v>0.158</v>
      </c>
      <c r="M8" s="120">
        <v>0.14799999999999999</v>
      </c>
      <c r="N8" s="119">
        <v>0.17</v>
      </c>
      <c r="O8" s="120">
        <v>0.123</v>
      </c>
      <c r="P8" s="119">
        <v>9.2999999999999999E-2</v>
      </c>
      <c r="Q8" s="120">
        <v>9.9000000000000005E-2</v>
      </c>
      <c r="R8" s="119">
        <v>6.4000000000000001E-2</v>
      </c>
      <c r="S8" s="120">
        <v>9.9000000000000005E-2</v>
      </c>
      <c r="T8" s="119">
        <v>7.2999999999999995E-2</v>
      </c>
      <c r="U8" s="120">
        <v>7.8E-2</v>
      </c>
      <c r="V8" s="121"/>
      <c r="W8" s="122"/>
      <c r="X8" s="121"/>
      <c r="Y8" s="123"/>
      <c r="Z8" s="141">
        <f t="shared" si="0"/>
        <v>0.11394444444444443</v>
      </c>
      <c r="AA8" s="142">
        <f t="shared" si="1"/>
        <v>0.17</v>
      </c>
    </row>
    <row r="9" spans="1:30" ht="15" customHeight="1" x14ac:dyDescent="0.25">
      <c r="A9" s="217" t="s">
        <v>4</v>
      </c>
      <c r="B9" s="220" t="s">
        <v>73</v>
      </c>
      <c r="C9" s="124" t="s">
        <v>13</v>
      </c>
      <c r="D9" s="108">
        <v>0.04</v>
      </c>
      <c r="E9" s="109">
        <v>7.0000000000000007E-2</v>
      </c>
      <c r="F9" s="108">
        <v>0.08</v>
      </c>
      <c r="G9" s="109">
        <v>7.0000000000000007E-2</v>
      </c>
      <c r="H9" s="108">
        <v>0.06</v>
      </c>
      <c r="I9" s="109">
        <v>7.0000000000000007E-2</v>
      </c>
      <c r="J9" s="108">
        <v>0.11</v>
      </c>
      <c r="K9" s="109">
        <v>0.04</v>
      </c>
      <c r="L9" s="108">
        <v>7.0000000000000007E-2</v>
      </c>
      <c r="M9" s="109">
        <v>0.1</v>
      </c>
      <c r="N9" s="108">
        <v>0.06</v>
      </c>
      <c r="O9" s="109">
        <v>0.03</v>
      </c>
      <c r="P9" s="108">
        <v>0.05</v>
      </c>
      <c r="Q9" s="109">
        <v>0.12</v>
      </c>
      <c r="R9" s="108">
        <v>0.1</v>
      </c>
      <c r="S9" s="109">
        <v>0.09</v>
      </c>
      <c r="T9" s="108">
        <v>0</v>
      </c>
      <c r="U9" s="109">
        <v>0</v>
      </c>
      <c r="V9" s="108">
        <v>0</v>
      </c>
      <c r="W9" s="109">
        <v>0</v>
      </c>
      <c r="X9" s="108">
        <v>0</v>
      </c>
      <c r="Y9" s="125">
        <v>0</v>
      </c>
      <c r="Z9" s="137">
        <f>AVERAGE(D9:Y9)</f>
        <v>5.2727272727272734E-2</v>
      </c>
      <c r="AA9" s="138">
        <f>MAX(D9:Y9)</f>
        <v>0.12</v>
      </c>
    </row>
    <row r="10" spans="1:30" x14ac:dyDescent="0.25">
      <c r="A10" s="218"/>
      <c r="B10" s="221"/>
      <c r="C10" s="113" t="s">
        <v>14</v>
      </c>
      <c r="D10" s="114">
        <v>6.2E-2</v>
      </c>
      <c r="E10" s="115">
        <v>0.121</v>
      </c>
      <c r="F10" s="114">
        <v>6.7000000000000004E-2</v>
      </c>
      <c r="G10" s="115">
        <v>0.157</v>
      </c>
      <c r="H10" s="114">
        <v>0.113</v>
      </c>
      <c r="I10" s="115">
        <v>0.124</v>
      </c>
      <c r="J10" s="114">
        <v>0.154</v>
      </c>
      <c r="K10" s="115">
        <v>0.113</v>
      </c>
      <c r="L10" s="114">
        <v>0.106</v>
      </c>
      <c r="M10" s="115">
        <v>0.13300000000000001</v>
      </c>
      <c r="N10" s="114">
        <v>7.0000000000000007E-2</v>
      </c>
      <c r="O10" s="115">
        <v>9.7000000000000003E-2</v>
      </c>
      <c r="P10" s="114">
        <v>6.6000000000000003E-2</v>
      </c>
      <c r="Q10" s="115">
        <v>0.14399999999999999</v>
      </c>
      <c r="R10" s="114">
        <v>7.0000000000000007E-2</v>
      </c>
      <c r="S10" s="115">
        <v>8.5999999999999993E-2</v>
      </c>
      <c r="T10" s="114">
        <v>5.7000000000000002E-2</v>
      </c>
      <c r="U10" s="115">
        <v>4.3999999999999997E-2</v>
      </c>
      <c r="V10" s="114">
        <v>7.0999999999999994E-2</v>
      </c>
      <c r="W10" s="115">
        <v>5.8999999999999997E-2</v>
      </c>
      <c r="X10" s="114">
        <v>0.05</v>
      </c>
      <c r="Y10" s="126">
        <v>1.7000000000000001E-2</v>
      </c>
      <c r="Z10" s="139">
        <f t="shared" ref="Z10:Z12" si="2">AVERAGE(D10:Y10)</f>
        <v>9.0045454545454554E-2</v>
      </c>
      <c r="AA10" s="140">
        <f t="shared" ref="AA10:AA12" si="3">MAX(D10:Y10)</f>
        <v>0.157</v>
      </c>
      <c r="AB10" s="1"/>
      <c r="AC10" s="1"/>
      <c r="AD10" s="1"/>
    </row>
    <row r="11" spans="1:30" ht="15" customHeight="1" x14ac:dyDescent="0.25">
      <c r="A11" s="218"/>
      <c r="B11" s="221" t="s">
        <v>74</v>
      </c>
      <c r="C11" s="113" t="s">
        <v>13</v>
      </c>
      <c r="D11" s="114">
        <v>0.05</v>
      </c>
      <c r="E11" s="115">
        <v>0.11</v>
      </c>
      <c r="F11" s="114">
        <v>0.09</v>
      </c>
      <c r="G11" s="115">
        <v>0.1</v>
      </c>
      <c r="H11" s="114">
        <v>0.11</v>
      </c>
      <c r="I11" s="115">
        <v>0.11</v>
      </c>
      <c r="J11" s="114">
        <v>0.12</v>
      </c>
      <c r="K11" s="115">
        <v>0.09</v>
      </c>
      <c r="L11" s="114">
        <v>0.09</v>
      </c>
      <c r="M11" s="115">
        <v>0.12</v>
      </c>
      <c r="N11" s="114">
        <v>0.06</v>
      </c>
      <c r="O11" s="115">
        <v>0.06</v>
      </c>
      <c r="P11" s="114">
        <v>0.06</v>
      </c>
      <c r="Q11" s="115">
        <v>0.12</v>
      </c>
      <c r="R11" s="114">
        <v>0.12</v>
      </c>
      <c r="S11" s="115">
        <v>0.09</v>
      </c>
      <c r="T11" s="114">
        <v>0</v>
      </c>
      <c r="U11" s="115">
        <v>0</v>
      </c>
      <c r="V11" s="114">
        <v>0</v>
      </c>
      <c r="W11" s="115">
        <v>0</v>
      </c>
      <c r="X11" s="114">
        <v>0</v>
      </c>
      <c r="Y11" s="126">
        <v>0</v>
      </c>
      <c r="Z11" s="139">
        <f t="shared" si="2"/>
        <v>6.8181818181818191E-2</v>
      </c>
      <c r="AA11" s="140">
        <f t="shared" si="3"/>
        <v>0.12</v>
      </c>
      <c r="AB11" s="1"/>
      <c r="AC11" s="1"/>
      <c r="AD11" s="1"/>
    </row>
    <row r="12" spans="1:30" ht="14.4" thickBot="1" x14ac:dyDescent="0.3">
      <c r="A12" s="219"/>
      <c r="B12" s="222"/>
      <c r="C12" s="107" t="s">
        <v>14</v>
      </c>
      <c r="D12" s="119">
        <v>7.3999999999999996E-2</v>
      </c>
      <c r="E12" s="120">
        <v>0.13800000000000001</v>
      </c>
      <c r="F12" s="119">
        <v>0.08</v>
      </c>
      <c r="G12" s="120">
        <v>0.185</v>
      </c>
      <c r="H12" s="119">
        <v>0.159</v>
      </c>
      <c r="I12" s="120">
        <v>0.14599999999999999</v>
      </c>
      <c r="J12" s="119">
        <v>0.16200000000000001</v>
      </c>
      <c r="K12" s="120">
        <v>0.13800000000000001</v>
      </c>
      <c r="L12" s="119">
        <v>0.11899999999999999</v>
      </c>
      <c r="M12" s="120">
        <v>0.15</v>
      </c>
      <c r="N12" s="119">
        <v>8.8999999999999996E-2</v>
      </c>
      <c r="O12" s="120">
        <v>0.115</v>
      </c>
      <c r="P12" s="119">
        <v>8.5999999999999993E-2</v>
      </c>
      <c r="Q12" s="120">
        <v>0.16300000000000001</v>
      </c>
      <c r="R12" s="119">
        <v>9.8000000000000004E-2</v>
      </c>
      <c r="S12" s="120">
        <v>9.1999999999999998E-2</v>
      </c>
      <c r="T12" s="119">
        <v>7.2999999999999995E-2</v>
      </c>
      <c r="U12" s="120">
        <v>3.6999999999999998E-2</v>
      </c>
      <c r="V12" s="119">
        <v>9.5000000000000001E-2</v>
      </c>
      <c r="W12" s="120">
        <v>8.5000000000000006E-2</v>
      </c>
      <c r="X12" s="119">
        <v>0.105</v>
      </c>
      <c r="Y12" s="127">
        <v>4.7E-2</v>
      </c>
      <c r="Z12" s="141">
        <f t="shared" si="2"/>
        <v>0.11072727272727274</v>
      </c>
      <c r="AA12" s="142">
        <f t="shared" si="3"/>
        <v>0.185</v>
      </c>
      <c r="AB12" s="1"/>
      <c r="AC12" s="1"/>
      <c r="AD12" s="1"/>
    </row>
    <row r="13" spans="1:30" ht="15" customHeight="1" x14ac:dyDescent="0.25">
      <c r="A13" s="217" t="s">
        <v>5</v>
      </c>
      <c r="B13" s="220" t="s">
        <v>73</v>
      </c>
      <c r="C13" s="124" t="s">
        <v>13</v>
      </c>
      <c r="D13" s="108">
        <v>0.12</v>
      </c>
      <c r="E13" s="109">
        <v>0.14000000000000001</v>
      </c>
      <c r="F13" s="108">
        <v>7.0000000000000007E-2</v>
      </c>
      <c r="G13" s="109">
        <v>0.06</v>
      </c>
      <c r="H13" s="108">
        <v>0.12</v>
      </c>
      <c r="I13" s="109">
        <v>0.08</v>
      </c>
      <c r="J13" s="108">
        <v>0.08</v>
      </c>
      <c r="K13" s="109">
        <v>0.08</v>
      </c>
      <c r="L13" s="108">
        <v>0.06</v>
      </c>
      <c r="M13" s="109">
        <v>0.05</v>
      </c>
      <c r="N13" s="108">
        <v>0.06</v>
      </c>
      <c r="O13" s="109">
        <v>0.09</v>
      </c>
      <c r="P13" s="108">
        <v>0.06</v>
      </c>
      <c r="Q13" s="109">
        <v>0.08</v>
      </c>
      <c r="R13" s="108">
        <v>0.06</v>
      </c>
      <c r="S13" s="109">
        <v>0.04</v>
      </c>
      <c r="T13" s="108">
        <v>0.09</v>
      </c>
      <c r="U13" s="109">
        <v>0.05</v>
      </c>
      <c r="V13" s="108">
        <v>0.08</v>
      </c>
      <c r="W13" s="109">
        <v>0.08</v>
      </c>
      <c r="X13" s="108">
        <v>0.12</v>
      </c>
      <c r="Y13" s="125">
        <v>0.1</v>
      </c>
      <c r="Z13" s="137">
        <f>AVERAGE(D13:Y13)</f>
        <v>8.0454545454545473E-2</v>
      </c>
      <c r="AA13" s="138">
        <f>MAX(D13:Y13)</f>
        <v>0.14000000000000001</v>
      </c>
      <c r="AB13" s="1"/>
      <c r="AC13" s="1"/>
      <c r="AD13" s="1"/>
    </row>
    <row r="14" spans="1:30" x14ac:dyDescent="0.25">
      <c r="A14" s="218"/>
      <c r="B14" s="221"/>
      <c r="C14" s="113" t="s">
        <v>14</v>
      </c>
      <c r="D14" s="114">
        <v>0.13700000000000001</v>
      </c>
      <c r="E14" s="115">
        <v>0.13700000000000001</v>
      </c>
      <c r="F14" s="114">
        <v>7.6999999999999999E-2</v>
      </c>
      <c r="G14" s="115">
        <v>0.127</v>
      </c>
      <c r="H14" s="114">
        <v>0.17100000000000001</v>
      </c>
      <c r="I14" s="115">
        <v>0.16300000000000001</v>
      </c>
      <c r="J14" s="114">
        <v>0.122</v>
      </c>
      <c r="K14" s="115">
        <v>0.111</v>
      </c>
      <c r="L14" s="114">
        <v>7.4999999999999997E-2</v>
      </c>
      <c r="M14" s="115">
        <v>9.6000000000000002E-2</v>
      </c>
      <c r="N14" s="114">
        <v>0.11799999999999999</v>
      </c>
      <c r="O14" s="115">
        <v>0.13</v>
      </c>
      <c r="P14" s="114">
        <v>7.8E-2</v>
      </c>
      <c r="Q14" s="115">
        <v>9.6000000000000002E-2</v>
      </c>
      <c r="R14" s="114">
        <v>7.4999999999999997E-2</v>
      </c>
      <c r="S14" s="115">
        <v>6.8000000000000005E-2</v>
      </c>
      <c r="T14" s="114">
        <v>0.11600000000000001</v>
      </c>
      <c r="U14" s="115">
        <v>5.1999999999999998E-2</v>
      </c>
      <c r="V14" s="114">
        <v>9.6000000000000002E-2</v>
      </c>
      <c r="W14" s="115">
        <v>0.109</v>
      </c>
      <c r="X14" s="114">
        <v>0.112</v>
      </c>
      <c r="Y14" s="126">
        <v>0.108</v>
      </c>
      <c r="Z14" s="139">
        <f t="shared" ref="Z14:Z16" si="4">AVERAGE(D14:Y14)</f>
        <v>0.10790909090909094</v>
      </c>
      <c r="AA14" s="140">
        <f t="shared" ref="AA14:AA16" si="5">MAX(D14:Y14)</f>
        <v>0.17100000000000001</v>
      </c>
      <c r="AB14" s="1"/>
      <c r="AC14" s="1"/>
      <c r="AD14" s="1"/>
    </row>
    <row r="15" spans="1:30" ht="15" customHeight="1" x14ac:dyDescent="0.25">
      <c r="A15" s="218"/>
      <c r="B15" s="221" t="s">
        <v>74</v>
      </c>
      <c r="C15" s="113" t="s">
        <v>13</v>
      </c>
      <c r="D15" s="114">
        <v>0.12</v>
      </c>
      <c r="E15" s="115">
        <v>0.14000000000000001</v>
      </c>
      <c r="F15" s="114">
        <v>0.1</v>
      </c>
      <c r="G15" s="115">
        <v>7.0000000000000007E-2</v>
      </c>
      <c r="H15" s="114">
        <v>0.13</v>
      </c>
      <c r="I15" s="115">
        <v>0.16</v>
      </c>
      <c r="J15" s="114">
        <v>0.13</v>
      </c>
      <c r="K15" s="115">
        <v>0.09</v>
      </c>
      <c r="L15" s="114">
        <v>0.09</v>
      </c>
      <c r="M15" s="115">
        <v>0.09</v>
      </c>
      <c r="N15" s="114">
        <v>0.11</v>
      </c>
      <c r="O15" s="115">
        <v>0.11</v>
      </c>
      <c r="P15" s="114">
        <v>7.0000000000000007E-2</v>
      </c>
      <c r="Q15" s="115">
        <v>0.08</v>
      </c>
      <c r="R15" s="114">
        <v>7.0000000000000007E-2</v>
      </c>
      <c r="S15" s="115">
        <v>0.05</v>
      </c>
      <c r="T15" s="114">
        <v>0.1</v>
      </c>
      <c r="U15" s="115">
        <v>0.06</v>
      </c>
      <c r="V15" s="114">
        <v>0.08</v>
      </c>
      <c r="W15" s="115">
        <v>0.08</v>
      </c>
      <c r="X15" s="114">
        <v>0.12</v>
      </c>
      <c r="Y15" s="126">
        <v>0.11</v>
      </c>
      <c r="Z15" s="139">
        <f t="shared" si="4"/>
        <v>9.8181818181818203E-2</v>
      </c>
      <c r="AA15" s="140">
        <f t="shared" si="5"/>
        <v>0.16</v>
      </c>
      <c r="AB15" s="1"/>
      <c r="AC15" s="1"/>
      <c r="AD15" s="1"/>
    </row>
    <row r="16" spans="1:30" ht="14.4" thickBot="1" x14ac:dyDescent="0.3">
      <c r="A16" s="219"/>
      <c r="B16" s="222"/>
      <c r="C16" s="107" t="s">
        <v>14</v>
      </c>
      <c r="D16" s="119">
        <v>0.17399999999999999</v>
      </c>
      <c r="E16" s="120">
        <v>0.16</v>
      </c>
      <c r="F16" s="119">
        <v>9.4E-2</v>
      </c>
      <c r="G16" s="120">
        <v>9.2999999999999999E-2</v>
      </c>
      <c r="H16" s="119">
        <v>0.19600000000000001</v>
      </c>
      <c r="I16" s="120">
        <v>0.20399999999999999</v>
      </c>
      <c r="J16" s="119">
        <v>0.15</v>
      </c>
      <c r="K16" s="120">
        <v>0.14599999999999999</v>
      </c>
      <c r="L16" s="119">
        <v>0.1</v>
      </c>
      <c r="M16" s="120">
        <v>0.115</v>
      </c>
      <c r="N16" s="119">
        <v>0.13800000000000001</v>
      </c>
      <c r="O16" s="120">
        <v>0.14699999999999999</v>
      </c>
      <c r="P16" s="119">
        <v>0.10199999999999999</v>
      </c>
      <c r="Q16" s="120">
        <v>0.108</v>
      </c>
      <c r="R16" s="119">
        <v>9.7000000000000003E-2</v>
      </c>
      <c r="S16" s="120">
        <v>8.1000000000000003E-2</v>
      </c>
      <c r="T16" s="119">
        <v>0.13900000000000001</v>
      </c>
      <c r="U16" s="120">
        <v>6.9000000000000006E-2</v>
      </c>
      <c r="V16" s="119">
        <v>0.115</v>
      </c>
      <c r="W16" s="120">
        <v>0.108</v>
      </c>
      <c r="X16" s="119">
        <v>0.126</v>
      </c>
      <c r="Y16" s="127">
        <v>0.114</v>
      </c>
      <c r="Z16" s="141">
        <f t="shared" si="4"/>
        <v>0.12618181818181817</v>
      </c>
      <c r="AA16" s="142">
        <f t="shared" si="5"/>
        <v>0.20399999999999999</v>
      </c>
      <c r="AB16" s="1"/>
      <c r="AC16" s="1"/>
      <c r="AD16" s="1"/>
    </row>
    <row r="17" spans="1:27" ht="15" customHeight="1" x14ac:dyDescent="0.25">
      <c r="A17" s="217" t="s">
        <v>8</v>
      </c>
      <c r="B17" s="220" t="s">
        <v>73</v>
      </c>
      <c r="C17" s="124" t="s">
        <v>13</v>
      </c>
      <c r="D17" s="108">
        <v>0.13</v>
      </c>
      <c r="E17" s="109">
        <v>0.08</v>
      </c>
      <c r="F17" s="108">
        <v>0.13</v>
      </c>
      <c r="G17" s="109">
        <v>0.17</v>
      </c>
      <c r="H17" s="108">
        <v>0.16</v>
      </c>
      <c r="I17" s="109">
        <v>0.19</v>
      </c>
      <c r="J17" s="108">
        <v>0.05</v>
      </c>
      <c r="K17" s="109">
        <v>0.09</v>
      </c>
      <c r="L17" s="108">
        <v>0.1</v>
      </c>
      <c r="M17" s="109">
        <v>0.1</v>
      </c>
      <c r="N17" s="108">
        <v>0.14000000000000001</v>
      </c>
      <c r="O17" s="109">
        <v>0.16</v>
      </c>
      <c r="P17" s="108">
        <v>0.02</v>
      </c>
      <c r="Q17" s="109">
        <v>0.02</v>
      </c>
      <c r="R17" s="128"/>
      <c r="S17" s="129"/>
      <c r="T17" s="128"/>
      <c r="U17" s="129"/>
      <c r="V17" s="128"/>
      <c r="W17" s="129"/>
      <c r="X17" s="128"/>
      <c r="Y17" s="130"/>
      <c r="Z17" s="137">
        <f>AVERAGE(D17:Q17)</f>
        <v>0.11000000000000001</v>
      </c>
      <c r="AA17" s="138">
        <f>MAX(D17:Q17)</f>
        <v>0.19</v>
      </c>
    </row>
    <row r="18" spans="1:27" x14ac:dyDescent="0.25">
      <c r="A18" s="218"/>
      <c r="B18" s="221"/>
      <c r="C18" s="113" t="s">
        <v>14</v>
      </c>
      <c r="D18" s="114">
        <v>0.214</v>
      </c>
      <c r="E18" s="115">
        <v>0.16</v>
      </c>
      <c r="F18" s="114">
        <v>0.18</v>
      </c>
      <c r="G18" s="115">
        <v>0.19400000000000001</v>
      </c>
      <c r="H18" s="114">
        <v>0.17</v>
      </c>
      <c r="I18" s="115">
        <v>0.17699999999999999</v>
      </c>
      <c r="J18" s="114">
        <v>6.3E-2</v>
      </c>
      <c r="K18" s="115">
        <v>0.17499999999999999</v>
      </c>
      <c r="L18" s="114">
        <v>0.10199999999999999</v>
      </c>
      <c r="M18" s="115">
        <v>0.14000000000000001</v>
      </c>
      <c r="N18" s="114">
        <v>0.156</v>
      </c>
      <c r="O18" s="115">
        <v>0.17</v>
      </c>
      <c r="P18" s="114">
        <v>9.0999999999999998E-2</v>
      </c>
      <c r="Q18" s="115">
        <v>3.3000000000000002E-2</v>
      </c>
      <c r="R18" s="131"/>
      <c r="S18" s="132"/>
      <c r="T18" s="131"/>
      <c r="U18" s="132"/>
      <c r="V18" s="131"/>
      <c r="W18" s="132"/>
      <c r="X18" s="131"/>
      <c r="Y18" s="133"/>
      <c r="Z18" s="139">
        <f t="shared" ref="Z18:Z20" si="6">AVERAGE(D18:Q18)</f>
        <v>0.14464285714285713</v>
      </c>
      <c r="AA18" s="140">
        <f t="shared" ref="AA18:AA20" si="7">MAX(D18:Q18)</f>
        <v>0.214</v>
      </c>
    </row>
    <row r="19" spans="1:27" ht="15" customHeight="1" x14ac:dyDescent="0.25">
      <c r="A19" s="218"/>
      <c r="B19" s="221" t="s">
        <v>74</v>
      </c>
      <c r="C19" s="113" t="s">
        <v>13</v>
      </c>
      <c r="D19" s="114">
        <v>0.22</v>
      </c>
      <c r="E19" s="115">
        <v>0.2</v>
      </c>
      <c r="F19" s="114">
        <v>0.2</v>
      </c>
      <c r="G19" s="115">
        <v>0.2</v>
      </c>
      <c r="H19" s="114">
        <v>0.15</v>
      </c>
      <c r="I19" s="115">
        <v>0.23</v>
      </c>
      <c r="J19" s="114">
        <v>7.0000000000000007E-2</v>
      </c>
      <c r="K19" s="115">
        <v>0.09</v>
      </c>
      <c r="L19" s="114">
        <v>0.11</v>
      </c>
      <c r="M19" s="115">
        <v>0.16</v>
      </c>
      <c r="N19" s="114">
        <v>0.16</v>
      </c>
      <c r="O19" s="115">
        <v>0.22</v>
      </c>
      <c r="P19" s="114">
        <v>0.06</v>
      </c>
      <c r="Q19" s="115">
        <v>0.06</v>
      </c>
      <c r="R19" s="131"/>
      <c r="S19" s="132"/>
      <c r="T19" s="131"/>
      <c r="U19" s="132"/>
      <c r="V19" s="131"/>
      <c r="W19" s="132"/>
      <c r="X19" s="131"/>
      <c r="Y19" s="133"/>
      <c r="Z19" s="139">
        <f t="shared" si="6"/>
        <v>0.15214285714285716</v>
      </c>
      <c r="AA19" s="140">
        <f t="shared" si="7"/>
        <v>0.23</v>
      </c>
    </row>
    <row r="20" spans="1:27" ht="14.4" thickBot="1" x14ac:dyDescent="0.3">
      <c r="A20" s="219"/>
      <c r="B20" s="222"/>
      <c r="C20" s="107" t="s">
        <v>14</v>
      </c>
      <c r="D20" s="119">
        <v>0.23400000000000001</v>
      </c>
      <c r="E20" s="120">
        <v>0.22600000000000001</v>
      </c>
      <c r="F20" s="119">
        <v>0.246</v>
      </c>
      <c r="G20" s="120">
        <v>0.23599999999999999</v>
      </c>
      <c r="H20" s="119">
        <v>0.21099999999999999</v>
      </c>
      <c r="I20" s="120">
        <v>0.221</v>
      </c>
      <c r="J20" s="119">
        <v>0.08</v>
      </c>
      <c r="K20" s="120">
        <v>0.217</v>
      </c>
      <c r="L20" s="119">
        <v>0.157</v>
      </c>
      <c r="M20" s="120">
        <v>0.19600000000000001</v>
      </c>
      <c r="N20" s="119">
        <v>0.312</v>
      </c>
      <c r="O20" s="120">
        <v>0.23300000000000001</v>
      </c>
      <c r="P20" s="119">
        <v>9.4E-2</v>
      </c>
      <c r="Q20" s="120">
        <v>0.06</v>
      </c>
      <c r="R20" s="134"/>
      <c r="S20" s="135"/>
      <c r="T20" s="134"/>
      <c r="U20" s="135"/>
      <c r="V20" s="134"/>
      <c r="W20" s="135"/>
      <c r="X20" s="134"/>
      <c r="Y20" s="136"/>
      <c r="Z20" s="141">
        <f t="shared" si="6"/>
        <v>0.19450000000000003</v>
      </c>
      <c r="AA20" s="142">
        <f t="shared" si="7"/>
        <v>0.312</v>
      </c>
    </row>
    <row r="21" spans="1:27" ht="15" customHeight="1" x14ac:dyDescent="0.25">
      <c r="A21" s="217" t="s">
        <v>9</v>
      </c>
      <c r="B21" s="220" t="s">
        <v>73</v>
      </c>
      <c r="C21" s="124" t="s">
        <v>13</v>
      </c>
      <c r="D21" s="108">
        <v>0.28000000000000003</v>
      </c>
      <c r="E21" s="109">
        <v>0.2</v>
      </c>
      <c r="F21" s="108">
        <v>0.18</v>
      </c>
      <c r="G21" s="109">
        <v>0.16</v>
      </c>
      <c r="H21" s="108">
        <v>0.16</v>
      </c>
      <c r="I21" s="109">
        <v>0.16</v>
      </c>
      <c r="J21" s="108">
        <v>0.16</v>
      </c>
      <c r="K21" s="109">
        <v>0.1</v>
      </c>
      <c r="L21" s="108">
        <v>0.22</v>
      </c>
      <c r="M21" s="109">
        <v>0.13</v>
      </c>
      <c r="N21" s="108">
        <v>0.15</v>
      </c>
      <c r="O21" s="109">
        <v>0.15</v>
      </c>
      <c r="P21" s="108">
        <v>0</v>
      </c>
      <c r="Q21" s="109">
        <v>0.09</v>
      </c>
      <c r="R21" s="108">
        <v>0</v>
      </c>
      <c r="S21" s="109">
        <v>0</v>
      </c>
      <c r="T21" s="128"/>
      <c r="U21" s="129"/>
      <c r="V21" s="128"/>
      <c r="W21" s="129"/>
      <c r="X21" s="128"/>
      <c r="Y21" s="130"/>
      <c r="Z21" s="137">
        <f>AVERAGE(D21:S21)</f>
        <v>0.13374999999999998</v>
      </c>
      <c r="AA21" s="138">
        <f>MAX(D21:S21)</f>
        <v>0.28000000000000003</v>
      </c>
    </row>
    <row r="22" spans="1:27" x14ac:dyDescent="0.25">
      <c r="A22" s="218"/>
      <c r="B22" s="221"/>
      <c r="C22" s="113" t="s">
        <v>14</v>
      </c>
      <c r="D22" s="114">
        <v>0.29499999999999998</v>
      </c>
      <c r="E22" s="115">
        <v>0.28000000000000003</v>
      </c>
      <c r="F22" s="114">
        <v>0.27400000000000002</v>
      </c>
      <c r="G22" s="115">
        <v>0.23400000000000001</v>
      </c>
      <c r="H22" s="114">
        <v>0.193</v>
      </c>
      <c r="I22" s="115">
        <v>0.187</v>
      </c>
      <c r="J22" s="114">
        <v>0.22900000000000001</v>
      </c>
      <c r="K22" s="115">
        <v>0.24</v>
      </c>
      <c r="L22" s="114">
        <v>0.25800000000000001</v>
      </c>
      <c r="M22" s="115">
        <v>0.17799999999999999</v>
      </c>
      <c r="N22" s="114">
        <v>0.20200000000000001</v>
      </c>
      <c r="O22" s="115">
        <v>0.183</v>
      </c>
      <c r="P22" s="114">
        <v>4.2999999999999997E-2</v>
      </c>
      <c r="Q22" s="115">
        <v>3.5999999999999997E-2</v>
      </c>
      <c r="R22" s="114">
        <v>1.0999999999999999E-2</v>
      </c>
      <c r="S22" s="115">
        <v>2.5999999999999999E-2</v>
      </c>
      <c r="T22" s="131"/>
      <c r="U22" s="132"/>
      <c r="V22" s="131"/>
      <c r="W22" s="132"/>
      <c r="X22" s="131"/>
      <c r="Y22" s="133"/>
      <c r="Z22" s="139">
        <f t="shared" ref="Z22:Z24" si="8">AVERAGE(D22:S22)</f>
        <v>0.17931250000000001</v>
      </c>
      <c r="AA22" s="140">
        <f t="shared" ref="AA22:AA24" si="9">MAX(D22:S22)</f>
        <v>0.29499999999999998</v>
      </c>
    </row>
    <row r="23" spans="1:27" ht="15" customHeight="1" x14ac:dyDescent="0.25">
      <c r="A23" s="218"/>
      <c r="B23" s="221" t="s">
        <v>74</v>
      </c>
      <c r="C23" s="113" t="s">
        <v>13</v>
      </c>
      <c r="D23" s="114">
        <v>0.31</v>
      </c>
      <c r="E23" s="115">
        <v>0.28000000000000003</v>
      </c>
      <c r="F23" s="114">
        <v>0.27</v>
      </c>
      <c r="G23" s="115">
        <v>0.2</v>
      </c>
      <c r="H23" s="114">
        <v>0.19</v>
      </c>
      <c r="I23" s="115">
        <v>0.18</v>
      </c>
      <c r="J23" s="114">
        <v>0.18</v>
      </c>
      <c r="K23" s="115">
        <v>0.17</v>
      </c>
      <c r="L23" s="114">
        <v>0.22</v>
      </c>
      <c r="M23" s="115">
        <v>0.18</v>
      </c>
      <c r="N23" s="114">
        <v>0.21</v>
      </c>
      <c r="O23" s="115">
        <v>0.18</v>
      </c>
      <c r="P23" s="114">
        <v>0.03</v>
      </c>
      <c r="Q23" s="115">
        <v>0.09</v>
      </c>
      <c r="R23" s="114">
        <v>0.13</v>
      </c>
      <c r="S23" s="115">
        <v>0.13</v>
      </c>
      <c r="T23" s="131"/>
      <c r="U23" s="132"/>
      <c r="V23" s="131"/>
      <c r="W23" s="132"/>
      <c r="X23" s="131"/>
      <c r="Y23" s="133"/>
      <c r="Z23" s="139">
        <f t="shared" si="8"/>
        <v>0.18437499999999996</v>
      </c>
      <c r="AA23" s="140">
        <f t="shared" si="9"/>
        <v>0.31</v>
      </c>
    </row>
    <row r="24" spans="1:27" ht="14.4" thickBot="1" x14ac:dyDescent="0.3">
      <c r="A24" s="219"/>
      <c r="B24" s="222"/>
      <c r="C24" s="107" t="s">
        <v>14</v>
      </c>
      <c r="D24" s="119">
        <v>0.34100000000000003</v>
      </c>
      <c r="E24" s="120">
        <v>0.29199999999999998</v>
      </c>
      <c r="F24" s="119">
        <v>0.309</v>
      </c>
      <c r="G24" s="120">
        <v>0.27100000000000002</v>
      </c>
      <c r="H24" s="119">
        <v>0.22600000000000001</v>
      </c>
      <c r="I24" s="120">
        <v>0.20899999999999999</v>
      </c>
      <c r="J24" s="119">
        <v>0.253</v>
      </c>
      <c r="K24" s="120">
        <v>0.26600000000000001</v>
      </c>
      <c r="L24" s="119">
        <v>0.27600000000000002</v>
      </c>
      <c r="M24" s="120">
        <v>0.22</v>
      </c>
      <c r="N24" s="119">
        <v>0.25900000000000001</v>
      </c>
      <c r="O24" s="120">
        <v>0.22500000000000001</v>
      </c>
      <c r="P24" s="119">
        <v>8.2000000000000003E-2</v>
      </c>
      <c r="Q24" s="120">
        <v>0.14199999999999999</v>
      </c>
      <c r="R24" s="119">
        <v>0.21099999999999999</v>
      </c>
      <c r="S24" s="120">
        <v>0.193</v>
      </c>
      <c r="T24" s="134"/>
      <c r="U24" s="135"/>
      <c r="V24" s="134"/>
      <c r="W24" s="135"/>
      <c r="X24" s="134"/>
      <c r="Y24" s="136"/>
      <c r="Z24" s="141">
        <f t="shared" si="8"/>
        <v>0.23593750000000002</v>
      </c>
      <c r="AA24" s="142">
        <f t="shared" si="9"/>
        <v>0.34100000000000003</v>
      </c>
    </row>
    <row r="25" spans="1:27" ht="15" customHeight="1" x14ac:dyDescent="0.25">
      <c r="A25" s="217" t="s">
        <v>6</v>
      </c>
      <c r="B25" s="220" t="s">
        <v>73</v>
      </c>
      <c r="C25" s="124" t="s">
        <v>13</v>
      </c>
      <c r="D25" s="108">
        <v>0.03</v>
      </c>
      <c r="E25" s="109">
        <v>0.28000000000000003</v>
      </c>
      <c r="F25" s="108">
        <v>0.08</v>
      </c>
      <c r="G25" s="109">
        <v>0.32</v>
      </c>
      <c r="H25" s="108">
        <v>0.03</v>
      </c>
      <c r="I25" s="109">
        <v>0.23</v>
      </c>
      <c r="J25" s="108">
        <v>0.06</v>
      </c>
      <c r="K25" s="109">
        <v>0.31</v>
      </c>
      <c r="L25" s="108">
        <v>0.06</v>
      </c>
      <c r="M25" s="109">
        <v>0.16</v>
      </c>
      <c r="N25" s="108">
        <v>0.06</v>
      </c>
      <c r="O25" s="109">
        <v>0.12</v>
      </c>
      <c r="P25" s="128"/>
      <c r="Q25" s="129"/>
      <c r="R25" s="128"/>
      <c r="S25" s="129"/>
      <c r="T25" s="128"/>
      <c r="U25" s="129"/>
      <c r="V25" s="128"/>
      <c r="W25" s="129"/>
      <c r="X25" s="128"/>
      <c r="Y25" s="130"/>
      <c r="Z25" s="137">
        <f>AVERAGE(D25:O25)</f>
        <v>0.14500000000000002</v>
      </c>
      <c r="AA25" s="138">
        <f>MAX(D25:O25)</f>
        <v>0.32</v>
      </c>
    </row>
    <row r="26" spans="1:27" x14ac:dyDescent="0.25">
      <c r="A26" s="218"/>
      <c r="B26" s="221"/>
      <c r="C26" s="113" t="s">
        <v>14</v>
      </c>
      <c r="D26" s="114">
        <v>6.3E-2</v>
      </c>
      <c r="E26" s="115">
        <v>0.34300000000000003</v>
      </c>
      <c r="F26" s="114">
        <v>9.6000000000000002E-2</v>
      </c>
      <c r="G26" s="115">
        <v>0.33300000000000002</v>
      </c>
      <c r="H26" s="114">
        <v>7.5999999999999998E-2</v>
      </c>
      <c r="I26" s="115">
        <v>0.38800000000000001</v>
      </c>
      <c r="J26" s="114">
        <v>7.3999999999999996E-2</v>
      </c>
      <c r="K26" s="115">
        <v>0.27700000000000002</v>
      </c>
      <c r="L26" s="114">
        <v>8.5000000000000006E-2</v>
      </c>
      <c r="M26" s="115">
        <v>0.23699999999999999</v>
      </c>
      <c r="N26" s="114">
        <v>0.09</v>
      </c>
      <c r="O26" s="115">
        <v>0.157</v>
      </c>
      <c r="P26" s="131"/>
      <c r="Q26" s="132"/>
      <c r="R26" s="131"/>
      <c r="S26" s="132"/>
      <c r="T26" s="131"/>
      <c r="U26" s="132"/>
      <c r="V26" s="131"/>
      <c r="W26" s="132"/>
      <c r="X26" s="131"/>
      <c r="Y26" s="133"/>
      <c r="Z26" s="139">
        <f t="shared" ref="Z26:Z28" si="10">AVERAGE(D26:O26)</f>
        <v>0.18491666666666665</v>
      </c>
      <c r="AA26" s="140">
        <f t="shared" ref="AA26:AA28" si="11">MAX(D26:O26)</f>
        <v>0.38800000000000001</v>
      </c>
    </row>
    <row r="27" spans="1:27" ht="15" customHeight="1" x14ac:dyDescent="0.25">
      <c r="A27" s="218"/>
      <c r="B27" s="221" t="s">
        <v>74</v>
      </c>
      <c r="C27" s="113" t="s">
        <v>13</v>
      </c>
      <c r="D27" s="114">
        <v>7.0000000000000007E-2</v>
      </c>
      <c r="E27" s="115">
        <v>0.33</v>
      </c>
      <c r="F27" s="114">
        <v>7.0000000000000007E-2</v>
      </c>
      <c r="G27" s="115">
        <v>0.37</v>
      </c>
      <c r="H27" s="114">
        <v>0.04</v>
      </c>
      <c r="I27" s="115">
        <v>0.26</v>
      </c>
      <c r="J27" s="114">
        <v>0.1</v>
      </c>
      <c r="K27" s="115">
        <v>0.33</v>
      </c>
      <c r="L27" s="114">
        <v>0.08</v>
      </c>
      <c r="M27" s="115">
        <v>0.25</v>
      </c>
      <c r="N27" s="114">
        <v>0.11</v>
      </c>
      <c r="O27" s="115">
        <v>0.13</v>
      </c>
      <c r="P27" s="131"/>
      <c r="Q27" s="132"/>
      <c r="R27" s="131"/>
      <c r="S27" s="132"/>
      <c r="T27" s="131"/>
      <c r="U27" s="132"/>
      <c r="V27" s="131"/>
      <c r="W27" s="132"/>
      <c r="X27" s="131"/>
      <c r="Y27" s="133"/>
      <c r="Z27" s="139">
        <f t="shared" si="10"/>
        <v>0.17833333333333334</v>
      </c>
      <c r="AA27" s="140">
        <f t="shared" si="11"/>
        <v>0.37</v>
      </c>
    </row>
    <row r="28" spans="1:27" ht="14.4" thickBot="1" x14ac:dyDescent="0.3">
      <c r="A28" s="219"/>
      <c r="B28" s="222"/>
      <c r="C28" s="107" t="s">
        <v>14</v>
      </c>
      <c r="D28" s="119">
        <v>0.128</v>
      </c>
      <c r="E28" s="120">
        <v>0.39700000000000002</v>
      </c>
      <c r="F28" s="119">
        <v>0.115</v>
      </c>
      <c r="G28" s="120">
        <v>0.40200000000000002</v>
      </c>
      <c r="H28" s="119">
        <v>9.5000000000000001E-2</v>
      </c>
      <c r="I28" s="120">
        <v>0.41399999999999998</v>
      </c>
      <c r="J28" s="119">
        <v>0.108</v>
      </c>
      <c r="K28" s="120">
        <v>0.32900000000000001</v>
      </c>
      <c r="L28" s="119">
        <v>0.10100000000000001</v>
      </c>
      <c r="M28" s="120">
        <v>0.28899999999999998</v>
      </c>
      <c r="N28" s="119">
        <v>0.129</v>
      </c>
      <c r="O28" s="120">
        <v>0.2</v>
      </c>
      <c r="P28" s="134"/>
      <c r="Q28" s="135"/>
      <c r="R28" s="134"/>
      <c r="S28" s="135"/>
      <c r="T28" s="134"/>
      <c r="U28" s="135"/>
      <c r="V28" s="134"/>
      <c r="W28" s="135"/>
      <c r="X28" s="134"/>
      <c r="Y28" s="136"/>
      <c r="Z28" s="141">
        <f t="shared" si="10"/>
        <v>0.22558333333333336</v>
      </c>
      <c r="AA28" s="142">
        <f t="shared" si="11"/>
        <v>0.41399999999999998</v>
      </c>
    </row>
    <row r="29" spans="1:27" ht="15" customHeight="1" x14ac:dyDescent="0.25">
      <c r="A29" s="217" t="s">
        <v>7</v>
      </c>
      <c r="B29" s="220" t="s">
        <v>73</v>
      </c>
      <c r="C29" s="124" t="s">
        <v>13</v>
      </c>
      <c r="D29" s="108">
        <v>0.13</v>
      </c>
      <c r="E29" s="109">
        <v>0.19</v>
      </c>
      <c r="F29" s="108">
        <v>0.14000000000000001</v>
      </c>
      <c r="G29" s="109">
        <v>0.22</v>
      </c>
      <c r="H29" s="108">
        <v>0.08</v>
      </c>
      <c r="I29" s="109">
        <v>0.13</v>
      </c>
      <c r="J29" s="108">
        <v>0.15</v>
      </c>
      <c r="K29" s="109">
        <v>0.19</v>
      </c>
      <c r="L29" s="108">
        <v>0.15</v>
      </c>
      <c r="M29" s="109">
        <v>0.2</v>
      </c>
      <c r="N29" s="108">
        <v>0.06</v>
      </c>
      <c r="O29" s="109">
        <v>7.0000000000000007E-2</v>
      </c>
      <c r="P29" s="108">
        <v>0.1</v>
      </c>
      <c r="Q29" s="109">
        <v>0.16</v>
      </c>
      <c r="R29" s="108">
        <v>0.13</v>
      </c>
      <c r="S29" s="109">
        <v>0.14000000000000001</v>
      </c>
      <c r="T29" s="128"/>
      <c r="U29" s="129"/>
      <c r="V29" s="128"/>
      <c r="W29" s="129"/>
      <c r="X29" s="128"/>
      <c r="Y29" s="130"/>
      <c r="Z29" s="137">
        <f>AVERAGE(D29:S29)</f>
        <v>0.14000000000000001</v>
      </c>
      <c r="AA29" s="138">
        <f>MAX(D29:S29)</f>
        <v>0.22</v>
      </c>
    </row>
    <row r="30" spans="1:27" x14ac:dyDescent="0.25">
      <c r="A30" s="218"/>
      <c r="B30" s="221"/>
      <c r="C30" s="113" t="s">
        <v>14</v>
      </c>
      <c r="D30" s="114">
        <v>0.13300000000000001</v>
      </c>
      <c r="E30" s="115">
        <v>0.26400000000000001</v>
      </c>
      <c r="F30" s="114">
        <v>0.17</v>
      </c>
      <c r="G30" s="115">
        <v>0.23899999999999999</v>
      </c>
      <c r="H30" s="114">
        <v>7.0000000000000007E-2</v>
      </c>
      <c r="I30" s="115">
        <v>0.128</v>
      </c>
      <c r="J30" s="114">
        <v>0.17</v>
      </c>
      <c r="K30" s="115">
        <v>0.219</v>
      </c>
      <c r="L30" s="114">
        <v>0.152</v>
      </c>
      <c r="M30" s="115">
        <v>0.19</v>
      </c>
      <c r="N30" s="114">
        <v>8.7999999999999995E-2</v>
      </c>
      <c r="O30" s="115">
        <v>0.121</v>
      </c>
      <c r="P30" s="114">
        <v>0.14199999999999999</v>
      </c>
      <c r="Q30" s="115">
        <v>0.159</v>
      </c>
      <c r="R30" s="114">
        <v>0.153</v>
      </c>
      <c r="S30" s="115">
        <v>0.10199999999999999</v>
      </c>
      <c r="T30" s="131"/>
      <c r="U30" s="132"/>
      <c r="V30" s="131"/>
      <c r="W30" s="132"/>
      <c r="X30" s="131"/>
      <c r="Y30" s="133"/>
      <c r="Z30" s="139">
        <f t="shared" ref="Z30:Z32" si="12">AVERAGE(D30:S30)</f>
        <v>0.15624999999999997</v>
      </c>
      <c r="AA30" s="140">
        <f t="shared" ref="AA30:AA32" si="13">MAX(D30:S30)</f>
        <v>0.26400000000000001</v>
      </c>
    </row>
    <row r="31" spans="1:27" ht="15" customHeight="1" x14ac:dyDescent="0.25">
      <c r="A31" s="218"/>
      <c r="B31" s="221" t="s">
        <v>74</v>
      </c>
      <c r="C31" s="113" t="s">
        <v>13</v>
      </c>
      <c r="D31" s="114">
        <v>0.17</v>
      </c>
      <c r="E31" s="115">
        <v>0.23</v>
      </c>
      <c r="F31" s="114">
        <v>0.18</v>
      </c>
      <c r="G31" s="115">
        <v>0.22</v>
      </c>
      <c r="H31" s="114">
        <v>0.12</v>
      </c>
      <c r="I31" s="115">
        <v>0.16</v>
      </c>
      <c r="J31" s="114">
        <v>0.14000000000000001</v>
      </c>
      <c r="K31" s="115">
        <v>0.22</v>
      </c>
      <c r="L31" s="114">
        <v>0.16</v>
      </c>
      <c r="M31" s="115">
        <v>0.16</v>
      </c>
      <c r="N31" s="114">
        <v>0.1</v>
      </c>
      <c r="O31" s="115">
        <v>0.12</v>
      </c>
      <c r="P31" s="114">
        <v>0.14000000000000001</v>
      </c>
      <c r="Q31" s="115">
        <v>0.2</v>
      </c>
      <c r="R31" s="114">
        <v>0.13</v>
      </c>
      <c r="S31" s="115">
        <v>0.16</v>
      </c>
      <c r="T31" s="131"/>
      <c r="U31" s="132"/>
      <c r="V31" s="131"/>
      <c r="W31" s="132"/>
      <c r="X31" s="131"/>
      <c r="Y31" s="133"/>
      <c r="Z31" s="139">
        <f t="shared" si="12"/>
        <v>0.16312500000000002</v>
      </c>
      <c r="AA31" s="140">
        <f t="shared" si="13"/>
        <v>0.23</v>
      </c>
    </row>
    <row r="32" spans="1:27" ht="14.4" thickBot="1" x14ac:dyDescent="0.3">
      <c r="A32" s="219"/>
      <c r="B32" s="222"/>
      <c r="C32" s="107" t="s">
        <v>14</v>
      </c>
      <c r="D32" s="119">
        <v>0.188</v>
      </c>
      <c r="E32" s="120">
        <v>0.30599999999999999</v>
      </c>
      <c r="F32" s="119">
        <v>0.184</v>
      </c>
      <c r="G32" s="120">
        <v>0.28699999999999998</v>
      </c>
      <c r="H32" s="119">
        <v>0.108</v>
      </c>
      <c r="I32" s="120">
        <v>0.154</v>
      </c>
      <c r="J32" s="119">
        <v>0.19500000000000001</v>
      </c>
      <c r="K32" s="120">
        <v>0.24399999999999999</v>
      </c>
      <c r="L32" s="119">
        <v>0.214</v>
      </c>
      <c r="M32" s="120">
        <v>0.17899999999999999</v>
      </c>
      <c r="N32" s="119">
        <v>0.126</v>
      </c>
      <c r="O32" s="120">
        <v>0.154</v>
      </c>
      <c r="P32" s="119">
        <v>0.154</v>
      </c>
      <c r="Q32" s="120">
        <v>0.17799999999999999</v>
      </c>
      <c r="R32" s="119">
        <v>0.16900000000000001</v>
      </c>
      <c r="S32" s="120">
        <v>0.14299999999999999</v>
      </c>
      <c r="T32" s="134"/>
      <c r="U32" s="135"/>
      <c r="V32" s="134"/>
      <c r="W32" s="135"/>
      <c r="X32" s="134"/>
      <c r="Y32" s="136"/>
      <c r="Z32" s="141">
        <f t="shared" si="12"/>
        <v>0.18643749999999995</v>
      </c>
      <c r="AA32" s="142">
        <f t="shared" si="13"/>
        <v>0.30599999999999999</v>
      </c>
    </row>
    <row r="33" spans="1:27" ht="15" customHeight="1" x14ac:dyDescent="0.25">
      <c r="A33" s="217" t="s">
        <v>10</v>
      </c>
      <c r="B33" s="220" t="s">
        <v>73</v>
      </c>
      <c r="C33" s="124" t="s">
        <v>13</v>
      </c>
      <c r="D33" s="108">
        <v>0.02</v>
      </c>
      <c r="E33" s="109">
        <v>0.38</v>
      </c>
      <c r="F33" s="108">
        <v>0.31</v>
      </c>
      <c r="G33" s="109">
        <v>0.3</v>
      </c>
      <c r="H33" s="108">
        <v>0</v>
      </c>
      <c r="I33" s="109">
        <v>0.13</v>
      </c>
      <c r="J33" s="108">
        <v>0.12</v>
      </c>
      <c r="K33" s="109">
        <v>0.2</v>
      </c>
      <c r="L33" s="108">
        <v>0</v>
      </c>
      <c r="M33" s="109">
        <v>0</v>
      </c>
      <c r="N33" s="128"/>
      <c r="O33" s="129"/>
      <c r="P33" s="128"/>
      <c r="Q33" s="129"/>
      <c r="R33" s="128"/>
      <c r="S33" s="129"/>
      <c r="T33" s="128"/>
      <c r="U33" s="129"/>
      <c r="V33" s="128"/>
      <c r="W33" s="129"/>
      <c r="X33" s="128"/>
      <c r="Y33" s="130"/>
      <c r="Z33" s="137">
        <f>AVERAGE(D33:M33)</f>
        <v>0.14600000000000002</v>
      </c>
      <c r="AA33" s="138">
        <f>MAX(D33:M33)</f>
        <v>0.38</v>
      </c>
    </row>
    <row r="34" spans="1:27" x14ac:dyDescent="0.25">
      <c r="A34" s="218"/>
      <c r="B34" s="221"/>
      <c r="C34" s="113" t="s">
        <v>14</v>
      </c>
      <c r="D34" s="114">
        <v>0.13400000000000001</v>
      </c>
      <c r="E34" s="115">
        <v>0.317</v>
      </c>
      <c r="F34" s="114">
        <v>0.379</v>
      </c>
      <c r="G34" s="115">
        <v>0.35699999999999998</v>
      </c>
      <c r="H34" s="114">
        <v>4.5999999999999999E-2</v>
      </c>
      <c r="I34" s="115">
        <v>0.152</v>
      </c>
      <c r="J34" s="114">
        <v>0.14299999999999999</v>
      </c>
      <c r="K34" s="115">
        <v>0.17399999999999999</v>
      </c>
      <c r="L34" s="114">
        <v>7.3999999999999996E-2</v>
      </c>
      <c r="M34" s="115">
        <v>3.7999999999999999E-2</v>
      </c>
      <c r="N34" s="131"/>
      <c r="O34" s="132"/>
      <c r="P34" s="131"/>
      <c r="Q34" s="132"/>
      <c r="R34" s="131"/>
      <c r="S34" s="132"/>
      <c r="T34" s="131"/>
      <c r="U34" s="132"/>
      <c r="V34" s="131"/>
      <c r="W34" s="132"/>
      <c r="X34" s="131"/>
      <c r="Y34" s="133"/>
      <c r="Z34" s="139">
        <f t="shared" ref="Z34:Z36" si="14">AVERAGE(D34:M34)</f>
        <v>0.18140000000000001</v>
      </c>
      <c r="AA34" s="140">
        <f t="shared" ref="AA34:AA36" si="15">MAX(D34:M34)</f>
        <v>0.379</v>
      </c>
    </row>
    <row r="35" spans="1:27" ht="15" customHeight="1" x14ac:dyDescent="0.25">
      <c r="A35" s="218"/>
      <c r="B35" s="221" t="s">
        <v>74</v>
      </c>
      <c r="C35" s="113" t="s">
        <v>13</v>
      </c>
      <c r="D35" s="114">
        <v>0.04</v>
      </c>
      <c r="E35" s="115">
        <v>0.41</v>
      </c>
      <c r="F35" s="114">
        <v>0.34</v>
      </c>
      <c r="G35" s="115">
        <v>0.41</v>
      </c>
      <c r="H35" s="114">
        <v>0.14000000000000001</v>
      </c>
      <c r="I35" s="115">
        <v>0.26</v>
      </c>
      <c r="J35" s="114">
        <v>0.13</v>
      </c>
      <c r="K35" s="115">
        <v>0.2</v>
      </c>
      <c r="L35" s="114">
        <v>0.12</v>
      </c>
      <c r="M35" s="115">
        <v>0</v>
      </c>
      <c r="N35" s="131"/>
      <c r="O35" s="132"/>
      <c r="P35" s="131"/>
      <c r="Q35" s="132"/>
      <c r="R35" s="131"/>
      <c r="S35" s="132"/>
      <c r="T35" s="131"/>
      <c r="U35" s="132"/>
      <c r="V35" s="131"/>
      <c r="W35" s="132"/>
      <c r="X35" s="131"/>
      <c r="Y35" s="133"/>
      <c r="Z35" s="139">
        <f t="shared" si="14"/>
        <v>0.20499999999999999</v>
      </c>
      <c r="AA35" s="140">
        <f t="shared" si="15"/>
        <v>0.41</v>
      </c>
    </row>
    <row r="36" spans="1:27" ht="14.4" thickBot="1" x14ac:dyDescent="0.3">
      <c r="A36" s="219"/>
      <c r="B36" s="222"/>
      <c r="C36" s="107" t="s">
        <v>14</v>
      </c>
      <c r="D36" s="119">
        <v>0.14099999999999999</v>
      </c>
      <c r="E36" s="120">
        <v>0.376</v>
      </c>
      <c r="F36" s="119">
        <v>0.38700000000000001</v>
      </c>
      <c r="G36" s="120">
        <v>0.41799999999999998</v>
      </c>
      <c r="H36" s="119">
        <v>0.13500000000000001</v>
      </c>
      <c r="I36" s="120">
        <v>0.251</v>
      </c>
      <c r="J36" s="119">
        <v>0.185</v>
      </c>
      <c r="K36" s="120">
        <v>0.20699999999999999</v>
      </c>
      <c r="L36" s="119">
        <v>9.1999999999999998E-2</v>
      </c>
      <c r="M36" s="120">
        <v>4.2999999999999997E-2</v>
      </c>
      <c r="N36" s="134"/>
      <c r="O36" s="135"/>
      <c r="P36" s="134"/>
      <c r="Q36" s="135"/>
      <c r="R36" s="134"/>
      <c r="S36" s="135"/>
      <c r="T36" s="134"/>
      <c r="U36" s="135"/>
      <c r="V36" s="134"/>
      <c r="W36" s="135"/>
      <c r="X36" s="134"/>
      <c r="Y36" s="136"/>
      <c r="Z36" s="141">
        <f t="shared" si="14"/>
        <v>0.22350000000000003</v>
      </c>
      <c r="AA36" s="142">
        <f t="shared" si="15"/>
        <v>0.41799999999999998</v>
      </c>
    </row>
    <row r="37" spans="1:27" ht="15" customHeight="1" x14ac:dyDescent="0.25">
      <c r="A37" s="217" t="s">
        <v>11</v>
      </c>
      <c r="B37" s="220" t="s">
        <v>73</v>
      </c>
      <c r="C37" s="124" t="s">
        <v>13</v>
      </c>
      <c r="D37" s="108">
        <v>0.34</v>
      </c>
      <c r="E37" s="109">
        <v>0.3</v>
      </c>
      <c r="F37" s="108">
        <v>0.26</v>
      </c>
      <c r="G37" s="109">
        <v>0.28999999999999998</v>
      </c>
      <c r="H37" s="108">
        <v>0.32</v>
      </c>
      <c r="I37" s="109">
        <v>0.3</v>
      </c>
      <c r="J37" s="108">
        <v>0.14000000000000001</v>
      </c>
      <c r="K37" s="109">
        <v>0</v>
      </c>
      <c r="L37" s="128"/>
      <c r="M37" s="129"/>
      <c r="N37" s="128"/>
      <c r="O37" s="129"/>
      <c r="P37" s="128"/>
      <c r="Q37" s="129"/>
      <c r="R37" s="128"/>
      <c r="S37" s="129"/>
      <c r="T37" s="128"/>
      <c r="U37" s="129"/>
      <c r="V37" s="128"/>
      <c r="W37" s="129"/>
      <c r="X37" s="128"/>
      <c r="Y37" s="130"/>
      <c r="Z37" s="137">
        <f>AVERAGE(D37:K37)</f>
        <v>0.24375000000000002</v>
      </c>
      <c r="AA37" s="138">
        <f>MAX(D37:K37)</f>
        <v>0.34</v>
      </c>
    </row>
    <row r="38" spans="1:27" x14ac:dyDescent="0.25">
      <c r="A38" s="218"/>
      <c r="B38" s="221"/>
      <c r="C38" s="113" t="s">
        <v>14</v>
      </c>
      <c r="D38" s="114">
        <v>0.378</v>
      </c>
      <c r="E38" s="115">
        <v>0.373</v>
      </c>
      <c r="F38" s="114">
        <v>0.26900000000000002</v>
      </c>
      <c r="G38" s="115">
        <v>0.28100000000000003</v>
      </c>
      <c r="H38" s="114">
        <v>0.32900000000000001</v>
      </c>
      <c r="I38" s="115">
        <v>0.316</v>
      </c>
      <c r="J38" s="114">
        <v>8.4000000000000005E-2</v>
      </c>
      <c r="K38" s="115">
        <v>4.2000000000000003E-2</v>
      </c>
      <c r="L38" s="131"/>
      <c r="M38" s="132"/>
      <c r="N38" s="131"/>
      <c r="O38" s="132"/>
      <c r="P38" s="131"/>
      <c r="Q38" s="132"/>
      <c r="R38" s="131"/>
      <c r="S38" s="132"/>
      <c r="T38" s="131"/>
      <c r="U38" s="132"/>
      <c r="V38" s="131"/>
      <c r="W38" s="132"/>
      <c r="X38" s="131"/>
      <c r="Y38" s="133"/>
      <c r="Z38" s="139">
        <f t="shared" ref="Z38:Z44" si="16">AVERAGE(D38:K38)</f>
        <v>0.25900000000000001</v>
      </c>
      <c r="AA38" s="140">
        <f t="shared" ref="AA38:AA44" si="17">MAX(D38:K38)</f>
        <v>0.378</v>
      </c>
    </row>
    <row r="39" spans="1:27" ht="15" customHeight="1" x14ac:dyDescent="0.25">
      <c r="A39" s="218"/>
      <c r="B39" s="221" t="s">
        <v>74</v>
      </c>
      <c r="C39" s="113" t="s">
        <v>13</v>
      </c>
      <c r="D39" s="114">
        <v>0.34</v>
      </c>
      <c r="E39" s="115">
        <v>0.4</v>
      </c>
      <c r="F39" s="114">
        <v>0.3</v>
      </c>
      <c r="G39" s="115">
        <v>0.34</v>
      </c>
      <c r="H39" s="114">
        <v>0.38</v>
      </c>
      <c r="I39" s="115">
        <v>0.39</v>
      </c>
      <c r="J39" s="114">
        <v>0.23</v>
      </c>
      <c r="K39" s="115">
        <v>0.14000000000000001</v>
      </c>
      <c r="L39" s="131"/>
      <c r="M39" s="132"/>
      <c r="N39" s="131"/>
      <c r="O39" s="132"/>
      <c r="P39" s="131"/>
      <c r="Q39" s="132"/>
      <c r="R39" s="131"/>
      <c r="S39" s="132"/>
      <c r="T39" s="131"/>
      <c r="U39" s="132"/>
      <c r="V39" s="131"/>
      <c r="W39" s="132"/>
      <c r="X39" s="131"/>
      <c r="Y39" s="133"/>
      <c r="Z39" s="139">
        <f t="shared" si="16"/>
        <v>0.31500000000000006</v>
      </c>
      <c r="AA39" s="140">
        <f t="shared" si="17"/>
        <v>0.4</v>
      </c>
    </row>
    <row r="40" spans="1:27" ht="14.4" thickBot="1" x14ac:dyDescent="0.3">
      <c r="A40" s="219"/>
      <c r="B40" s="222"/>
      <c r="C40" s="107" t="s">
        <v>14</v>
      </c>
      <c r="D40" s="119">
        <v>0.45</v>
      </c>
      <c r="E40" s="120">
        <v>0.40600000000000003</v>
      </c>
      <c r="F40" s="119">
        <v>0.314</v>
      </c>
      <c r="G40" s="120">
        <v>0.33400000000000002</v>
      </c>
      <c r="H40" s="119">
        <v>0.40699999999999997</v>
      </c>
      <c r="I40" s="120">
        <v>0.38700000000000001</v>
      </c>
      <c r="J40" s="119">
        <v>0.219</v>
      </c>
      <c r="K40" s="120">
        <v>0.17499999999999999</v>
      </c>
      <c r="L40" s="134"/>
      <c r="M40" s="135"/>
      <c r="N40" s="134"/>
      <c r="O40" s="135"/>
      <c r="P40" s="134"/>
      <c r="Q40" s="135"/>
      <c r="R40" s="134"/>
      <c r="S40" s="135"/>
      <c r="T40" s="134"/>
      <c r="U40" s="135"/>
      <c r="V40" s="134"/>
      <c r="W40" s="135"/>
      <c r="X40" s="134"/>
      <c r="Y40" s="136"/>
      <c r="Z40" s="141">
        <f t="shared" si="16"/>
        <v>0.33649999999999997</v>
      </c>
      <c r="AA40" s="142">
        <f t="shared" si="17"/>
        <v>0.45</v>
      </c>
    </row>
    <row r="41" spans="1:27" ht="15" customHeight="1" x14ac:dyDescent="0.25">
      <c r="A41" s="217" t="s">
        <v>12</v>
      </c>
      <c r="B41" s="220" t="s">
        <v>73</v>
      </c>
      <c r="C41" s="124" t="s">
        <v>13</v>
      </c>
      <c r="D41" s="108">
        <v>0.3</v>
      </c>
      <c r="E41" s="109">
        <v>0.19</v>
      </c>
      <c r="F41" s="108">
        <v>0.31</v>
      </c>
      <c r="G41" s="109">
        <v>0.22</v>
      </c>
      <c r="H41" s="108">
        <v>0.23</v>
      </c>
      <c r="I41" s="109">
        <v>0.17</v>
      </c>
      <c r="J41" s="108">
        <v>0.35</v>
      </c>
      <c r="K41" s="109">
        <v>0.11</v>
      </c>
      <c r="L41" s="128"/>
      <c r="M41" s="129"/>
      <c r="N41" s="128"/>
      <c r="O41" s="129"/>
      <c r="P41" s="128"/>
      <c r="Q41" s="129"/>
      <c r="R41" s="128"/>
      <c r="S41" s="129"/>
      <c r="T41" s="128"/>
      <c r="U41" s="129"/>
      <c r="V41" s="128"/>
      <c r="W41" s="129"/>
      <c r="X41" s="128"/>
      <c r="Y41" s="130"/>
      <c r="Z41" s="137">
        <f t="shared" si="16"/>
        <v>0.23500000000000001</v>
      </c>
      <c r="AA41" s="138">
        <f t="shared" si="17"/>
        <v>0.35</v>
      </c>
    </row>
    <row r="42" spans="1:27" x14ac:dyDescent="0.25">
      <c r="A42" s="218"/>
      <c r="B42" s="221"/>
      <c r="C42" s="113" t="s">
        <v>14</v>
      </c>
      <c r="D42" s="114">
        <v>0.29199999999999998</v>
      </c>
      <c r="E42" s="115">
        <v>0.28999999999999998</v>
      </c>
      <c r="F42" s="114">
        <v>0.42399999999999999</v>
      </c>
      <c r="G42" s="115">
        <v>0.36499999999999999</v>
      </c>
      <c r="H42" s="114">
        <v>0.29599999999999999</v>
      </c>
      <c r="I42" s="115">
        <v>0.183</v>
      </c>
      <c r="J42" s="114">
        <v>0.317</v>
      </c>
      <c r="K42" s="115">
        <v>0.22800000000000001</v>
      </c>
      <c r="L42" s="131"/>
      <c r="M42" s="132"/>
      <c r="N42" s="131"/>
      <c r="O42" s="132"/>
      <c r="P42" s="131"/>
      <c r="Q42" s="132"/>
      <c r="R42" s="131"/>
      <c r="S42" s="132"/>
      <c r="T42" s="131"/>
      <c r="U42" s="132"/>
      <c r="V42" s="131"/>
      <c r="W42" s="132"/>
      <c r="X42" s="131"/>
      <c r="Y42" s="133"/>
      <c r="Z42" s="139">
        <f t="shared" si="16"/>
        <v>0.29937500000000006</v>
      </c>
      <c r="AA42" s="140">
        <f t="shared" si="17"/>
        <v>0.42399999999999999</v>
      </c>
    </row>
    <row r="43" spans="1:27" ht="15" customHeight="1" x14ac:dyDescent="0.25">
      <c r="A43" s="218"/>
      <c r="B43" s="221" t="s">
        <v>74</v>
      </c>
      <c r="C43" s="113" t="s">
        <v>13</v>
      </c>
      <c r="D43" s="114">
        <v>0.3</v>
      </c>
      <c r="E43" s="115">
        <v>0.26</v>
      </c>
      <c r="F43" s="114">
        <v>0.22</v>
      </c>
      <c r="G43" s="115">
        <v>0.34</v>
      </c>
      <c r="H43" s="114">
        <v>0.24</v>
      </c>
      <c r="I43" s="115">
        <v>0.28000000000000003</v>
      </c>
      <c r="J43" s="114">
        <v>0.42</v>
      </c>
      <c r="K43" s="115">
        <v>0.22</v>
      </c>
      <c r="L43" s="131"/>
      <c r="M43" s="132"/>
      <c r="N43" s="131"/>
      <c r="O43" s="132"/>
      <c r="P43" s="131"/>
      <c r="Q43" s="132"/>
      <c r="R43" s="131"/>
      <c r="S43" s="132"/>
      <c r="T43" s="131"/>
      <c r="U43" s="132"/>
      <c r="V43" s="131"/>
      <c r="W43" s="132"/>
      <c r="X43" s="131"/>
      <c r="Y43" s="133"/>
      <c r="Z43" s="139">
        <f t="shared" si="16"/>
        <v>0.28500000000000003</v>
      </c>
      <c r="AA43" s="140">
        <f t="shared" si="17"/>
        <v>0.42</v>
      </c>
    </row>
    <row r="44" spans="1:27" ht="14.4" thickBot="1" x14ac:dyDescent="0.3">
      <c r="A44" s="219"/>
      <c r="B44" s="222"/>
      <c r="C44" s="107" t="s">
        <v>14</v>
      </c>
      <c r="D44" s="119">
        <v>0.32700000000000001</v>
      </c>
      <c r="E44" s="120">
        <v>0.311</v>
      </c>
      <c r="F44" s="119">
        <v>0.44800000000000001</v>
      </c>
      <c r="G44" s="120">
        <v>0.39100000000000001</v>
      </c>
      <c r="H44" s="119">
        <v>0.30299999999999999</v>
      </c>
      <c r="I44" s="120">
        <v>0.27500000000000002</v>
      </c>
      <c r="J44" s="119">
        <v>0.39400000000000002</v>
      </c>
      <c r="K44" s="120">
        <v>0.30099999999999999</v>
      </c>
      <c r="L44" s="134"/>
      <c r="M44" s="135"/>
      <c r="N44" s="134"/>
      <c r="O44" s="135"/>
      <c r="P44" s="134"/>
      <c r="Q44" s="135"/>
      <c r="R44" s="134"/>
      <c r="S44" s="135"/>
      <c r="T44" s="134"/>
      <c r="U44" s="135"/>
      <c r="V44" s="134"/>
      <c r="W44" s="135"/>
      <c r="X44" s="134"/>
      <c r="Y44" s="136"/>
      <c r="Z44" s="141">
        <f t="shared" si="16"/>
        <v>0.34375000000000006</v>
      </c>
      <c r="AA44" s="142">
        <f t="shared" si="17"/>
        <v>0.44800000000000001</v>
      </c>
    </row>
  </sheetData>
  <mergeCells count="48">
    <mergeCell ref="D1:AA1"/>
    <mergeCell ref="C1:C4"/>
    <mergeCell ref="B1:B4"/>
    <mergeCell ref="A1:A4"/>
    <mergeCell ref="A29:A32"/>
    <mergeCell ref="B23:B24"/>
    <mergeCell ref="A25:A28"/>
    <mergeCell ref="B25:B26"/>
    <mergeCell ref="B27:B28"/>
    <mergeCell ref="B29:B30"/>
    <mergeCell ref="A17:A20"/>
    <mergeCell ref="B17:B18"/>
    <mergeCell ref="B19:B20"/>
    <mergeCell ref="A21:A24"/>
    <mergeCell ref="B21:B22"/>
    <mergeCell ref="A9:A12"/>
    <mergeCell ref="B9:B10"/>
    <mergeCell ref="B11:B12"/>
    <mergeCell ref="A13:A16"/>
    <mergeCell ref="B13:B14"/>
    <mergeCell ref="B15:B16"/>
    <mergeCell ref="N3:O3"/>
    <mergeCell ref="P3:Q3"/>
    <mergeCell ref="R3:S3"/>
    <mergeCell ref="D3:E3"/>
    <mergeCell ref="F3:G3"/>
    <mergeCell ref="H3:I3"/>
    <mergeCell ref="A5:A8"/>
    <mergeCell ref="B5:B6"/>
    <mergeCell ref="B7:B8"/>
    <mergeCell ref="J3:K3"/>
    <mergeCell ref="L3:M3"/>
    <mergeCell ref="AA2:AA4"/>
    <mergeCell ref="A41:A44"/>
    <mergeCell ref="B41:B42"/>
    <mergeCell ref="B43:B44"/>
    <mergeCell ref="D2:Y2"/>
    <mergeCell ref="Z2:Z4"/>
    <mergeCell ref="B31:B32"/>
    <mergeCell ref="A33:A36"/>
    <mergeCell ref="B33:B34"/>
    <mergeCell ref="B35:B36"/>
    <mergeCell ref="A37:A40"/>
    <mergeCell ref="B37:B38"/>
    <mergeCell ref="B39:B40"/>
    <mergeCell ref="T3:U3"/>
    <mergeCell ref="V3:W3"/>
    <mergeCell ref="X3:Y3"/>
  </mergeCells>
  <phoneticPr fontId="22" type="noConversion"/>
  <pageMargins left="0.7" right="0.7" top="0.75" bottom="0.75" header="0.3" footer="0.3"/>
  <pageSetup paperSize="8" orientation="landscape" r:id="rId1"/>
  <headerFooter>
    <oddHeader>&amp;C&amp;10A. Rimkus and V. Gribniak&amp;11
&amp;"-,Italic"Tension tests of concrete prisms reinforced with multiple steel bars</oddHead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L25"/>
  <sheetViews>
    <sheetView view="pageLayout" zoomScale="70" zoomScaleNormal="115" zoomScalePageLayoutView="70" workbookViewId="0">
      <selection activeCell="I44" sqref="I44"/>
    </sheetView>
  </sheetViews>
  <sheetFormatPr defaultRowHeight="13.8" x14ac:dyDescent="0.25"/>
  <sheetData>
    <row r="1" spans="1:90" ht="15.6" x14ac:dyDescent="0.3">
      <c r="A1" s="182" t="s">
        <v>136</v>
      </c>
      <c r="B1" s="182"/>
      <c r="C1" s="182"/>
      <c r="D1" s="182"/>
      <c r="E1" s="182"/>
      <c r="F1" s="182"/>
      <c r="G1" s="182"/>
      <c r="H1" s="182"/>
      <c r="I1" s="182"/>
      <c r="J1" s="182" t="s">
        <v>137</v>
      </c>
      <c r="K1" s="182"/>
      <c r="L1" s="182"/>
      <c r="M1" s="182"/>
      <c r="N1" s="182"/>
      <c r="O1" s="182"/>
      <c r="P1" s="182"/>
      <c r="Q1" s="182"/>
      <c r="R1" s="182"/>
      <c r="S1" s="182" t="s">
        <v>138</v>
      </c>
      <c r="T1" s="182"/>
      <c r="U1" s="182"/>
      <c r="V1" s="182"/>
      <c r="W1" s="182"/>
      <c r="X1" s="182"/>
      <c r="Y1" s="182"/>
      <c r="Z1" s="182"/>
      <c r="AA1" s="182"/>
      <c r="AB1" s="182" t="s">
        <v>139</v>
      </c>
      <c r="AC1" s="182"/>
      <c r="AD1" s="182"/>
      <c r="AE1" s="182"/>
      <c r="AF1" s="182"/>
      <c r="AG1" s="182"/>
      <c r="AH1" s="182"/>
      <c r="AI1" s="182"/>
      <c r="AJ1" s="182"/>
      <c r="AK1" s="182" t="s">
        <v>140</v>
      </c>
      <c r="AL1" s="182"/>
      <c r="AM1" s="182"/>
      <c r="AN1" s="182"/>
      <c r="AO1" s="182"/>
      <c r="AP1" s="182"/>
      <c r="AQ1" s="182"/>
      <c r="AR1" s="182"/>
      <c r="AS1" s="182"/>
      <c r="AT1" s="182" t="s">
        <v>141</v>
      </c>
      <c r="AU1" s="182"/>
      <c r="AV1" s="182"/>
      <c r="AW1" s="182"/>
      <c r="AX1" s="182"/>
      <c r="AY1" s="182"/>
      <c r="AZ1" s="182"/>
      <c r="BA1" s="182"/>
      <c r="BB1" s="182"/>
      <c r="BC1" s="182" t="s">
        <v>142</v>
      </c>
      <c r="BD1" s="182"/>
      <c r="BE1" s="182"/>
      <c r="BF1" s="182"/>
      <c r="BG1" s="182"/>
      <c r="BH1" s="182"/>
      <c r="BI1" s="182"/>
      <c r="BJ1" s="182"/>
      <c r="BK1" s="182"/>
      <c r="BL1" s="182" t="s">
        <v>143</v>
      </c>
      <c r="BM1" s="182"/>
      <c r="BN1" s="182"/>
      <c r="BO1" s="182"/>
      <c r="BP1" s="182"/>
      <c r="BQ1" s="182"/>
      <c r="BR1" s="182"/>
      <c r="BS1" s="182"/>
      <c r="BT1" s="182"/>
      <c r="BU1" s="182" t="s">
        <v>144</v>
      </c>
      <c r="BV1" s="182"/>
      <c r="BW1" s="182"/>
      <c r="BX1" s="182"/>
      <c r="BY1" s="182"/>
      <c r="BZ1" s="182"/>
      <c r="CA1" s="182"/>
      <c r="CB1" s="182"/>
      <c r="CC1" s="182"/>
      <c r="CD1" s="182" t="s">
        <v>145</v>
      </c>
      <c r="CE1" s="182"/>
      <c r="CF1" s="182"/>
      <c r="CG1" s="182"/>
      <c r="CH1" s="182"/>
      <c r="CI1" s="182"/>
      <c r="CJ1" s="182"/>
      <c r="CK1" s="182"/>
      <c r="CL1" s="182"/>
    </row>
    <row r="25" spans="1:90" x14ac:dyDescent="0.25">
      <c r="A25" s="237" t="s">
        <v>146</v>
      </c>
      <c r="B25" s="237"/>
      <c r="C25" s="237"/>
      <c r="D25" s="237"/>
      <c r="F25" s="237" t="s">
        <v>147</v>
      </c>
      <c r="G25" s="238"/>
      <c r="H25" s="238"/>
      <c r="I25" s="238"/>
      <c r="J25" s="237" t="s">
        <v>146</v>
      </c>
      <c r="K25" s="237"/>
      <c r="L25" s="237"/>
      <c r="M25" s="237"/>
      <c r="O25" s="237" t="s">
        <v>147</v>
      </c>
      <c r="P25" s="238"/>
      <c r="Q25" s="238"/>
      <c r="R25" s="238"/>
      <c r="S25" s="237" t="s">
        <v>146</v>
      </c>
      <c r="T25" s="237"/>
      <c r="U25" s="237"/>
      <c r="V25" s="237"/>
      <c r="X25" s="237" t="s">
        <v>147</v>
      </c>
      <c r="Y25" s="238"/>
      <c r="Z25" s="238"/>
      <c r="AA25" s="238"/>
      <c r="AB25" s="237" t="s">
        <v>146</v>
      </c>
      <c r="AC25" s="237"/>
      <c r="AD25" s="237"/>
      <c r="AE25" s="237"/>
      <c r="AG25" s="237" t="s">
        <v>147</v>
      </c>
      <c r="AH25" s="238"/>
      <c r="AI25" s="238"/>
      <c r="AJ25" s="238"/>
      <c r="AK25" s="237" t="s">
        <v>146</v>
      </c>
      <c r="AL25" s="237"/>
      <c r="AM25" s="237"/>
      <c r="AN25" s="237"/>
      <c r="AP25" s="237" t="s">
        <v>147</v>
      </c>
      <c r="AQ25" s="238"/>
      <c r="AR25" s="238"/>
      <c r="AS25" s="238"/>
      <c r="AT25" s="237" t="s">
        <v>146</v>
      </c>
      <c r="AU25" s="237"/>
      <c r="AV25" s="237"/>
      <c r="AW25" s="237"/>
      <c r="AY25" s="237" t="s">
        <v>147</v>
      </c>
      <c r="AZ25" s="238"/>
      <c r="BA25" s="238"/>
      <c r="BB25" s="238"/>
      <c r="BC25" s="237" t="s">
        <v>146</v>
      </c>
      <c r="BD25" s="237"/>
      <c r="BE25" s="237"/>
      <c r="BF25" s="237"/>
      <c r="BH25" s="237" t="s">
        <v>147</v>
      </c>
      <c r="BI25" s="238"/>
      <c r="BJ25" s="238"/>
      <c r="BK25" s="238"/>
      <c r="BL25" s="237" t="s">
        <v>146</v>
      </c>
      <c r="BM25" s="237"/>
      <c r="BN25" s="237"/>
      <c r="BO25" s="237"/>
      <c r="BQ25" s="237" t="s">
        <v>147</v>
      </c>
      <c r="BR25" s="238"/>
      <c r="BS25" s="238"/>
      <c r="BT25" s="238"/>
      <c r="BU25" s="237" t="s">
        <v>146</v>
      </c>
      <c r="BV25" s="237"/>
      <c r="BW25" s="237"/>
      <c r="BX25" s="237"/>
      <c r="BZ25" s="237" t="s">
        <v>147</v>
      </c>
      <c r="CA25" s="238"/>
      <c r="CB25" s="238"/>
      <c r="CC25" s="238"/>
      <c r="CD25" s="237" t="s">
        <v>146</v>
      </c>
      <c r="CE25" s="237"/>
      <c r="CF25" s="237"/>
      <c r="CG25" s="237"/>
      <c r="CI25" s="237" t="s">
        <v>147</v>
      </c>
      <c r="CJ25" s="237"/>
      <c r="CK25" s="237"/>
      <c r="CL25" s="237"/>
    </row>
  </sheetData>
  <mergeCells count="30">
    <mergeCell ref="BC1:BK1"/>
    <mergeCell ref="BL1:BT1"/>
    <mergeCell ref="BU1:CC1"/>
    <mergeCell ref="CD1:CL1"/>
    <mergeCell ref="A1:I1"/>
    <mergeCell ref="J1:R1"/>
    <mergeCell ref="S1:AA1"/>
    <mergeCell ref="AB1:AJ1"/>
    <mergeCell ref="AK1:AS1"/>
    <mergeCell ref="AT1:BB1"/>
    <mergeCell ref="A25:D25"/>
    <mergeCell ref="F25:I25"/>
    <mergeCell ref="J25:M25"/>
    <mergeCell ref="O25:R25"/>
    <mergeCell ref="S25:V25"/>
    <mergeCell ref="X25:AA25"/>
    <mergeCell ref="AB25:AE25"/>
    <mergeCell ref="AG25:AJ25"/>
    <mergeCell ref="AK25:AN25"/>
    <mergeCell ref="AP25:AS25"/>
    <mergeCell ref="AT25:AW25"/>
    <mergeCell ref="AY25:BB25"/>
    <mergeCell ref="BC25:BF25"/>
    <mergeCell ref="BH25:BK25"/>
    <mergeCell ref="BL25:BO25"/>
    <mergeCell ref="BQ25:BT25"/>
    <mergeCell ref="BU25:BX25"/>
    <mergeCell ref="BZ25:CC25"/>
    <mergeCell ref="CD25:CG25"/>
    <mergeCell ref="CI25:CL25"/>
  </mergeCells>
  <phoneticPr fontId="22" type="noConversion"/>
  <pageMargins left="0.7" right="0.7" top="0.75" bottom="0.75" header="0.3" footer="0.3"/>
  <pageSetup paperSize="9" orientation="portrait" r:id="rId1"/>
  <headerFooter>
    <oddHeader>&amp;C&amp;10A. Rimkus and V. Gribniak&amp;11
&amp;"-,Italic"Tension tests of concrete prisms reinforced with multiple steel bars</oddHead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Notations</vt:lpstr>
      <vt:lpstr>Material properties - concrete</vt:lpstr>
      <vt:lpstr>Material properties - steel</vt:lpstr>
      <vt:lpstr>Load-displacement diagrams </vt:lpstr>
      <vt:lpstr>Load-strain diagrams</vt:lpstr>
      <vt:lpstr>Crack widths</vt:lpstr>
      <vt:lpstr>Crack patterns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2020-04-23T08:12:59Z</dcterms:modified>
</cp:coreProperties>
</file>